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jespinal_hidroelectrica_gov_do/Documents/Escritorio/EGEHED-CCC-CP-2022-0062 Reconstruccion y Asfaltado Calles Las Placetas/Asfaltado Calles Pueblo Las Placetas/"/>
    </mc:Choice>
  </mc:AlternateContent>
  <xr:revisionPtr revIDLastSave="5" documentId="13_ncr:1_{8FE78463-E2E2-4093-95C1-19C393B67F04}" xr6:coauthVersionLast="47" xr6:coauthVersionMax="47" xr10:uidLastSave="{2AAC556C-BCD6-4886-B8A9-DFCC340E3150}"/>
  <bookViews>
    <workbookView xWindow="-120" yWindow="-120" windowWidth="20730" windowHeight="11160" xr2:uid="{96F9E246-FD90-43AD-B710-D26095EF2EF8}"/>
  </bookViews>
  <sheets>
    <sheet name="PLANTILLA CONSTRUCCIÓN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</externalReferences>
  <definedNames>
    <definedName name="\A">#REF!</definedName>
    <definedName name="\c">#N/A</definedName>
    <definedName name="\d">#N/A</definedName>
    <definedName name="\M">#REF!</definedName>
    <definedName name="\R">#REF!</definedName>
    <definedName name="\T">#REF!</definedName>
    <definedName name="____________________F">[1]A!#REF!</definedName>
    <definedName name="__________________F">[2]A!#REF!</definedName>
    <definedName name="_________________F">[2]A!#REF!</definedName>
    <definedName name="________________F">#REF!</definedName>
    <definedName name="_______________F">[2]A!#REF!</definedName>
    <definedName name="_____________hor210">'[3]anal term'!$G$1512</definedName>
    <definedName name="___________F">[4]Senalizacion!#REF!</definedName>
    <definedName name="__________F">#REF!</definedName>
    <definedName name="__________hor210">'[3]anal term'!$G$1512</definedName>
    <definedName name="__________MZ1155">[5]Mezcla!$F$37</definedName>
    <definedName name="_________CAL50">[5]insumo!$D$11</definedName>
    <definedName name="_________F">[6]Senalizacion!#REF!</definedName>
    <definedName name="_________hor210">'[3]anal term'!$G$1512</definedName>
    <definedName name="_________MZ1155">[5]Mezcla!$F$37</definedName>
    <definedName name="________F">[7]Senalizacion!#REF!</definedName>
    <definedName name="________hor210">#REF!</definedName>
    <definedName name="________hor280">[8]Analisis!$D$63</definedName>
    <definedName name="________pu4">[9]Sheet4!$E$1:$E$65536</definedName>
    <definedName name="_______CAL50">[5]insumo!$D$11</definedName>
    <definedName name="_______hor210">#REF!</definedName>
    <definedName name="_______hor280">[8]Analisis!$D$63</definedName>
    <definedName name="_______MZ1155">[10]Mezcla!$F$37</definedName>
    <definedName name="_______pu4">[9]Sheet4!$E$1:$E$65536</definedName>
    <definedName name="______F">[7]Senalizacion!#REF!</definedName>
    <definedName name="______hor210">'[3]anal term'!$G$1512</definedName>
    <definedName name="______pu5">[9]Sheet5!$E$1:$E$65536</definedName>
    <definedName name="______YE42">'[11]Pu-Sanit.'!$C$194</definedName>
    <definedName name="_____hor280">[8]Analisis!$D$63</definedName>
    <definedName name="_____pu4">[9]Sheet4!$E$1:$E$65536</definedName>
    <definedName name="_____pu5">[9]Sheet5!$E$1:$E$65536</definedName>
    <definedName name="_____YE42">'[12]Pu-Sanit.'!$C$194</definedName>
    <definedName name="_____za1">'[13]Anal. horm.'!$F$222</definedName>
    <definedName name="____CAL50">[5]insumo!$D$11</definedName>
    <definedName name="____F">[7]Senalizacion!#REF!</definedName>
    <definedName name="____hor210">#REF!</definedName>
    <definedName name="____MZ1155">[5]Mezcla!$F$37</definedName>
    <definedName name="____pu5">[9]Sheet5!$E$1:$E$65536</definedName>
    <definedName name="____VAR12">[14]Precio!$F$12</definedName>
    <definedName name="____VAR38">[14]Precio!$F$11</definedName>
    <definedName name="____YE42">'[12]Pu-Sanit.'!$C$194</definedName>
    <definedName name="____za1">'[13]Anal. horm.'!$F$222</definedName>
    <definedName name="___hor210">'[3]anal term'!$G$1512</definedName>
    <definedName name="___hor280">[8]Analisis!$D$63</definedName>
    <definedName name="___pu4">[9]Sheet4!$E$1:$E$65536</definedName>
    <definedName name="___pu5">[9]Sheet5!$E$1:$E$65536</definedName>
    <definedName name="___VAR12">[15]Precio!$F$12</definedName>
    <definedName name="___VAR38">[15]Precio!$F$11</definedName>
    <definedName name="___YE42">'[12]Pu-Sanit.'!$C$194</definedName>
    <definedName name="___za1">'[13]Anal. horm.'!$F$222</definedName>
    <definedName name="__123Graph_A" localSheetId="0">#REF!</definedName>
    <definedName name="__123Graph_A" hidden="1">[1]A!#REF!</definedName>
    <definedName name="__123Graph_B" localSheetId="0">#REF!</definedName>
    <definedName name="__123Graph_B" hidden="1">[1]A!#REF!</definedName>
    <definedName name="__123Graph_C" localSheetId="0">#REF!</definedName>
    <definedName name="__123Graph_C" hidden="1">[1]A!#REF!</definedName>
    <definedName name="__123Graph_D" localSheetId="0">#REF!</definedName>
    <definedName name="__123Graph_D" hidden="1">[1]A!#REF!</definedName>
    <definedName name="__123Graph_E" localSheetId="0">#REF!</definedName>
    <definedName name="__123Graph_E" hidden="1">[1]A!#REF!</definedName>
    <definedName name="__123Graph_F" localSheetId="0">#REF!</definedName>
    <definedName name="__123Graph_F" hidden="1">[1]A!#REF!</definedName>
    <definedName name="__F">[2]A!#REF!</definedName>
    <definedName name="__FER90">#REF!</definedName>
    <definedName name="__FIN50">#REF!</definedName>
    <definedName name="__hor210">'[3]anal term'!$G$1512</definedName>
    <definedName name="__hor280">[8]Analisis!$D$63</definedName>
    <definedName name="__inc2">#N/A</definedName>
    <definedName name="__inc3">#N/A</definedName>
    <definedName name="__inc4">#N/A</definedName>
    <definedName name="__inc5">#N/A</definedName>
    <definedName name="__inc6">#N/A</definedName>
    <definedName name="__inc7">#N/A</definedName>
    <definedName name="__INC8">#N/A</definedName>
    <definedName name="__IntlFixup" hidden="1">TRUE</definedName>
    <definedName name="__k1">[16]Precios!$A$4:$F$1576</definedName>
    <definedName name="__k2">[17]Precios!$A$4:$F$1576</definedName>
    <definedName name="__k3">[16]Precios!$A$4:$F$1576</definedName>
    <definedName name="__MOV02">#REF!</definedName>
    <definedName name="__MOV03">#REF!</definedName>
    <definedName name="__MUR100">#REF!</definedName>
    <definedName name="__MUR12">#REF!</definedName>
    <definedName name="__MUR14">#REF!</definedName>
    <definedName name="__MUR36">#REF!</definedName>
    <definedName name="__MUR90">#REF!</definedName>
    <definedName name="__mz125">[18]Mezcla!#REF!</definedName>
    <definedName name="__MZ13">[18]Mezcla!#REF!</definedName>
    <definedName name="__MZ14">[18]Mezcla!#REF!</definedName>
    <definedName name="__MZ17">[18]Mezcla!#REF!</definedName>
    <definedName name="__PAN101">#REF!</definedName>
    <definedName name="__PAN11">#REF!</definedName>
    <definedName name="__PAN36">#REF!</definedName>
    <definedName name="__PAN51">#REF!</definedName>
    <definedName name="__PAN71">#REF!</definedName>
    <definedName name="__pu4">[9]Sheet4!$E$1:$E$65536</definedName>
    <definedName name="__pu5">[9]Sheet5!$E$1:$E$65536</definedName>
    <definedName name="__PVC2">#N/A</definedName>
    <definedName name="__PVC4">#N/A</definedName>
    <definedName name="__PVC6">#N/A</definedName>
    <definedName name="__SUB1">#REF!</definedName>
    <definedName name="__TUB24">[19]ANALISIS!$H$855</definedName>
    <definedName name="__VAR12">[15]Precio!$F$12</definedName>
    <definedName name="__VAR38">[15]Precio!$F$11</definedName>
    <definedName name="__YE42">'[12]Pu-Sanit.'!$C$194</definedName>
    <definedName name="__za1">'[13]Anal. horm.'!$F$222</definedName>
    <definedName name="_1">[20]A!#REF!</definedName>
    <definedName name="_25" hidden="1">'[21]ANALISIS STO DGO'!#REF!</definedName>
    <definedName name="_2o">#REF!</definedName>
    <definedName name="_BLO6">[11]Mat!$D$38</definedName>
    <definedName name="_CAL50">[18]insumo!$D$11</definedName>
    <definedName name="_CAT236">'[22]Tabla Comparativa CH'!$B$19</definedName>
    <definedName name="_CAT950">'[22]Tabla Comparativa CH'!$B$13</definedName>
    <definedName name="_f547406">#REF!</definedName>
    <definedName name="_FER90">#REF!</definedName>
    <definedName name="_Fill" hidden="1">#REF!</definedName>
    <definedName name="_xlnm._FilterDatabase" hidden="1">#REF!</definedName>
    <definedName name="_hor210">'[3]anal term'!$G$1512</definedName>
    <definedName name="_HOR240">'[23]ANALISIS P. NUEVAS'!#REF!</definedName>
    <definedName name="_hor280">#REF!</definedName>
    <definedName name="_inc2">#N/A</definedName>
    <definedName name="_inc3">#N/A</definedName>
    <definedName name="_inc4">#N/A</definedName>
    <definedName name="_inc5">#N/A</definedName>
    <definedName name="_inc6">#N/A</definedName>
    <definedName name="_inc7">#N/A</definedName>
    <definedName name="_INC8">#N/A</definedName>
    <definedName name="_k1">[16]Precios!$A$4:$F$1576</definedName>
    <definedName name="_k2">[17]Precios!$A$4:$F$1576</definedName>
    <definedName name="_k3">[16]Precios!$A$4:$F$1576</definedName>
    <definedName name="_Key1" localSheetId="0">#REF!</definedName>
    <definedName name="_Key1" hidden="1">#REF!</definedName>
    <definedName name="_Key2" localSheetId="0">#REF!</definedName>
    <definedName name="_Key2" hidden="1">#REF!</definedName>
    <definedName name="_MOV02">#REF!</definedName>
    <definedName name="_MOV03">#REF!</definedName>
    <definedName name="_MUR100">#REF!</definedName>
    <definedName name="_MUR12">#REF!</definedName>
    <definedName name="_MUR14">#REF!</definedName>
    <definedName name="_MUR36">#REF!</definedName>
    <definedName name="_MUR90">#REF!</definedName>
    <definedName name="_MZ1155">[18]Mezcla!$F$37</definedName>
    <definedName name="_MZ16">#REF!</definedName>
    <definedName name="_OP1">'[22]Datos Generales'!$B$11</definedName>
    <definedName name="_OP2">'[22]Datos Generales'!$B$10</definedName>
    <definedName name="_OP3">'[22]Datos Generales'!$B$9</definedName>
    <definedName name="_Order1" hidden="1">255</definedName>
    <definedName name="_Order2" hidden="1">255</definedName>
    <definedName name="_pan1">[14]Precio!$F$163</definedName>
    <definedName name="_PAN101">#REF!</definedName>
    <definedName name="_PAN11">#REF!</definedName>
    <definedName name="_PAN36">#REF!</definedName>
    <definedName name="_PAN51">#REF!</definedName>
    <definedName name="_PAN71">#REF!</definedName>
    <definedName name="_PH080">#REF!</definedName>
    <definedName name="_PH100">#REF!</definedName>
    <definedName name="_PH245">#REF!</definedName>
    <definedName name="_PH450">#REF!</definedName>
    <definedName name="_PH500">#REF!</definedName>
    <definedName name="_pl1">[24]analisis!$G$2432</definedName>
    <definedName name="_pl12">[24]analisis!$G$2477</definedName>
    <definedName name="_pl316">[24]analisis!$G$2513</definedName>
    <definedName name="_pl38">[24]analisis!$G$2486</definedName>
    <definedName name="_pu1">#REF!</definedName>
    <definedName name="_PU3">#REF!</definedName>
    <definedName name="_Pu4">#REF!</definedName>
    <definedName name="_pu5">[9]Sheet5!$E$1:$E$65536</definedName>
    <definedName name="_PU6">#REF!</definedName>
    <definedName name="_PVC2">#REF!</definedName>
    <definedName name="_PVC4">#REF!</definedName>
    <definedName name="_PVC6">#REF!</definedName>
    <definedName name="_Regression_Int" hidden="1">1</definedName>
    <definedName name="_SD100">'[22]Tabla Comparativa CH'!$B$16</definedName>
    <definedName name="_SLU48">#REF!</definedName>
    <definedName name="_SLU910">#REF!</definedName>
    <definedName name="_Sort" localSheetId="0">#REF!</definedName>
    <definedName name="_Sort" hidden="1">#REF!</definedName>
    <definedName name="_TUB24">#REF!</definedName>
    <definedName name="_VAR12">[15]Precio!$F$12</definedName>
    <definedName name="_VAR38">[15]Precio!$F$11</definedName>
    <definedName name="_YE42">'[12]Pu-Sanit.'!$C$194</definedName>
    <definedName name="_za1">'[13]Anal. horm.'!$F$222</definedName>
    <definedName name="A">[2]A!#REF!</definedName>
    <definedName name="aa_2">"$#REF!.$B$109"</definedName>
    <definedName name="aa_3">"$#REF!.$B$109"</definedName>
    <definedName name="aaa" hidden="1">#REF!</definedName>
    <definedName name="AAG">[15]Precio!$F$20</definedName>
    <definedName name="AAPE">[14]Precio!$F$24</definedName>
    <definedName name="ABULT">#REF!</definedName>
    <definedName name="AC">[18]insumo!$D$4</definedName>
    <definedName name="aca.10.km">#REF!</definedName>
    <definedName name="aca.11.km">#REF!</definedName>
    <definedName name="aca.12.km">#REF!</definedName>
    <definedName name="aca.13.km">#REF!</definedName>
    <definedName name="aca.14.km">#REF!</definedName>
    <definedName name="aca.15.km">#REF!</definedName>
    <definedName name="aca.16.km">#REF!</definedName>
    <definedName name="aca.17.km">#REF!</definedName>
    <definedName name="aca.18.km">#REF!</definedName>
    <definedName name="aca.19.km">#REF!</definedName>
    <definedName name="aca.1er.km">#REF!</definedName>
    <definedName name="aca.2.km">#REF!</definedName>
    <definedName name="aca.20.km">#REF!</definedName>
    <definedName name="aca.21.km">#REF!</definedName>
    <definedName name="aca.22.km">#REF!</definedName>
    <definedName name="aca.23.km">#REF!</definedName>
    <definedName name="aca.24.km">#REF!</definedName>
    <definedName name="aca.25.km">#REF!</definedName>
    <definedName name="aca.26.km">#REF!</definedName>
    <definedName name="aca.27.km">#REF!</definedName>
    <definedName name="aca.28.km">#REF!</definedName>
    <definedName name="aca.29.km">#REF!</definedName>
    <definedName name="aca.3.km">#REF!</definedName>
    <definedName name="aca.30.km">#REF!</definedName>
    <definedName name="aca.4.km">#REF!</definedName>
    <definedName name="aca.5.km">#REF!</definedName>
    <definedName name="aca.6.km">#REF!</definedName>
    <definedName name="aca.7.km">#REF!</definedName>
    <definedName name="aca.8.km">#REF!</definedName>
    <definedName name="aca.9.km">#REF!</definedName>
    <definedName name="ACA_1">'[25]A-BASICOS'!$A$2024:$G$2024</definedName>
    <definedName name="ACA_2">'[26]A-civil'!$A$2025:$G$2025</definedName>
    <definedName name="ACA_6">'[26]A-civil'!$A$2029:$G$2029</definedName>
    <definedName name="ACA_7">'[26]A-civil'!$A$2030:$G$2030</definedName>
    <definedName name="ACAHOR175">#REF!</definedName>
    <definedName name="ACAHOR3">#REF!</definedName>
    <definedName name="ACAHOR4">#REF!</definedName>
    <definedName name="ACAHOR5">#REF!</definedName>
    <definedName name="ACARREO12BLOCK12">#REF!</definedName>
    <definedName name="ACARREO12BLOCK6">#REF!</definedName>
    <definedName name="ACARREO12BLOCK8">#REF!</definedName>
    <definedName name="ACARREOADO50080">#REF!</definedName>
    <definedName name="ACARREOADO511">#REF!</definedName>
    <definedName name="ACARREOADO604">#REF!</definedName>
    <definedName name="ACARREOBLOCALPER">#REF!</definedName>
    <definedName name="ACARREOBLOCK6DEC">#REF!</definedName>
    <definedName name="ACARREOBLOCK6TEX">#REF!</definedName>
    <definedName name="ACARREOBLOCK8DEC">#REF!</definedName>
    <definedName name="ACARREOBLOCK8TEX">#REF!</definedName>
    <definedName name="ACARREOBLOVJE">#REF!</definedName>
    <definedName name="ACARREOGRA3030">#REF!</definedName>
    <definedName name="ACARREOGRA4040">#REF!</definedName>
    <definedName name="ACARREOGRANITOVJE">#REF!</definedName>
    <definedName name="ACARREOLAV1">#REF!</definedName>
    <definedName name="ACARREOLAV2">#REF!</definedName>
    <definedName name="ACARREOVER">#REF!</definedName>
    <definedName name="Accesorioi">#REF!</definedName>
    <definedName name="AccesorioL">#REF!</definedName>
    <definedName name="Access_Button" hidden="1">"工事単価_工事単価_List"</definedName>
    <definedName name="AccessDatabase" hidden="1">"C:\Data\積算\工事単価.mdb"</definedName>
    <definedName name="ace">'[27]Anal. horm.'!$F$1325</definedName>
    <definedName name="ACECEFRO">'[11]Anal. horm.'!$F$1325</definedName>
    <definedName name="ACEFRA">#REF!</definedName>
    <definedName name="ACERA">[28]Analisis!$F$567</definedName>
    <definedName name="acera1">[29]Analisis!$F$567</definedName>
    <definedName name="aceras">#REF!</definedName>
    <definedName name="acero">#REF!</definedName>
    <definedName name="Acero_1">#N/A</definedName>
    <definedName name="Acero_1_2_____Grado_40">[30]Insumos!$B$6:$D$6</definedName>
    <definedName name="Acero_1_4______Grado_40">[30]Insumos!$B$7:$D$7</definedName>
    <definedName name="Acero_2">#N/A</definedName>
    <definedName name="Acero_3">#N/A</definedName>
    <definedName name="Acero_3_4__1_____Grado_40">[30]Insumos!$B$8:$D$8</definedName>
    <definedName name="Acero_3_8______Grado_40">[30]Insumos!$B$9:$D$9</definedName>
    <definedName name="ACERO1\2">[31]Materiales!$C$10</definedName>
    <definedName name="ACERO1\4">[31]Materiales!$C$14</definedName>
    <definedName name="ACERO3\8">[31]Materiales!$C$9</definedName>
    <definedName name="ACERO40">[11]Mat!$D$14</definedName>
    <definedName name="ACERO60">[32]Mat!$D$15</definedName>
    <definedName name="acerog40">[33]MATERIALES!$G$7</definedName>
    <definedName name="ACEROMA">[34]Mat!$D$16</definedName>
    <definedName name="ACEROQQ">#REF!</definedName>
    <definedName name="ACEROS">#REF!</definedName>
    <definedName name="ACUM">[20]A!#REF!</definedName>
    <definedName name="ADAMIOSIN">[18]Mezcla!#REF!</definedName>
    <definedName name="ADAPH1P">'[12]Pu-Sanit.'!$C$203</definedName>
    <definedName name="ADAPM12P">'[35]Pu-Sanit.'!$C$208</definedName>
    <definedName name="ADHERENCIA">#REF!</definedName>
    <definedName name="ADICIONAL">#N/A</definedName>
    <definedName name="Adicionales">#REF!</definedName>
    <definedName name="adicionales1">[36]Cubicacion!#REF!</definedName>
    <definedName name="ADM" hidden="1">'[37]ANALISIS STO DGO'!#REF!</definedName>
    <definedName name="adm.a" hidden="1">'[37]ANALISIS STO DGO'!#REF!</definedName>
    <definedName name="ADMBL" hidden="1">'[37]ANALISIS STO DGO'!#REF!</definedName>
    <definedName name="Adoquín_Mediterráneo_Gris">[30]Insumos!$B$156:$D$156</definedName>
    <definedName name="AG">[15]Precio!$F$21</definedName>
    <definedName name="Agregado">#REF!</definedName>
    <definedName name="Agregado_2">#N/A</definedName>
    <definedName name="Agregado_3">#N/A</definedName>
    <definedName name="Agregados">[38]Materiales!$B$4</definedName>
    <definedName name="Agregados_Hormigon">[38]Materiales!$B$5</definedName>
    <definedName name="Agua">#REF!</definedName>
    <definedName name="Agua_1">#N/A</definedName>
    <definedName name="Agua_2">#N/A</definedName>
    <definedName name="Agua_3">#N/A</definedName>
    <definedName name="AGUAGL">'[39]MATERIALES LISTADO'!$D$8</definedName>
    <definedName name="AL10THW">'[11]PU-Elect.'!$D$39</definedName>
    <definedName name="AL14GALV">#REF!</definedName>
    <definedName name="AL18GALV">#REF!</definedName>
    <definedName name="AL4C">#REF!</definedName>
    <definedName name="ALAM">#REF!</definedName>
    <definedName name="ALAM16">[15]Precio!$F$16</definedName>
    <definedName name="ALAM18">[15]Precio!$F$15</definedName>
    <definedName name="Alambre">#REF!</definedName>
    <definedName name="Alambre_2">#N/A</definedName>
    <definedName name="Alambre_3">#N/A</definedName>
    <definedName name="Alambre_No._18">[30]Insumos!$B$20:$D$20</definedName>
    <definedName name="Alambre_No.18">#REF!</definedName>
    <definedName name="Alambre_No.18_2">#N/A</definedName>
    <definedName name="Alambre_No.18_3">#N/A</definedName>
    <definedName name="alambre18">[33]MATERIALES!$G$10</definedName>
    <definedName name="ALAMBRED">[18]insumo!$D$5</definedName>
    <definedName name="ALB_007">'[26]A-civil'!$A$13:$G$13</definedName>
    <definedName name="ALBANIL">#REF!</definedName>
    <definedName name="ALBANIL2">#REF!</definedName>
    <definedName name="ALBANIL3">#REF!</definedName>
    <definedName name="Albañil_Dia">[38]MO!$C$14</definedName>
    <definedName name="ale">#REF!</definedName>
    <definedName name="Alq._Madera_Dintel____Incl._M_O">[30]Insumos!$B$122:$D$122</definedName>
    <definedName name="Alq._Madera_P_Losa_____Incl._M_O">[30]Insumos!$B$124:$D$124</definedName>
    <definedName name="Alq._Madera_P_Rampa_____Incl._M_O">[30]Insumos!$B$127:$D$127</definedName>
    <definedName name="Alq._Madera_P_Viga_____Incl._M_O">[30]Insumos!$B$128:$D$128</definedName>
    <definedName name="Alq._Madera_P_Vigas_y_Columnas_Amarre____Incl._M_O">[30]Insumos!$B$129:$D$129</definedName>
    <definedName name="ALTATENSION">#REF!</definedName>
    <definedName name="altext3">[40]Volumenes!$S$2521</definedName>
    <definedName name="ALTURA">[41]Hoja1!$F$5:$F$20</definedName>
    <definedName name="ANAACEROS">#REF!</definedName>
    <definedName name="ANABLOQUESMUROS">#REF!</definedName>
    <definedName name="ANABORDILLOS">#REF!</definedName>
    <definedName name="ANACASETAS">#REF!</definedName>
    <definedName name="ANACONTEN">#REF!</definedName>
    <definedName name="ANADESPLUV">#REF!</definedName>
    <definedName name="ANAEMPAÑETES">#REF!</definedName>
    <definedName name="ANAESCALONES">#REF!</definedName>
    <definedName name="ANAHAANTEP">#REF!</definedName>
    <definedName name="ANAHABADENES">#REF!</definedName>
    <definedName name="ANAHACOL">#REF!</definedName>
    <definedName name="ANAHACOLAMA">#REF!</definedName>
    <definedName name="ANAHACOLCIR">#REF!</definedName>
    <definedName name="ANAHADINTELES">#REF!</definedName>
    <definedName name="ANAHALOSASMONO">#REF!</definedName>
    <definedName name="ANAHAMUROS">#REF!</definedName>
    <definedName name="ANAHARAMPASESC">#REF!</definedName>
    <definedName name="ANAHAVIGAS">#REF!</definedName>
    <definedName name="ANAHAVIGASAMA">#REF!</definedName>
    <definedName name="ANAHAVUELOS">#REF!</definedName>
    <definedName name="ANAHAZAPCOL1">#REF!</definedName>
    <definedName name="ANAHAZAPCOL2">#REF!</definedName>
    <definedName name="ANAHAZAPMUR1">#REF!</definedName>
    <definedName name="ANAHORMIND">#REF!</definedName>
    <definedName name="ANAHORMSIM">#REF!</definedName>
    <definedName name="ANAIMPERMEABILIZA">#REF!</definedName>
    <definedName name="ANAINSTELECTACOM">#REF!</definedName>
    <definedName name="ANAINSTELECTSALIDAS">#REF!</definedName>
    <definedName name="ANAINSTSANITAPATUBMO">#REF!</definedName>
    <definedName name="ANAINSTSANITCISTERNAS">#REF!</definedName>
    <definedName name="ANAINSTSANITCISTSEPT">#REF!</definedName>
    <definedName name="ANAINSTSANITCOLOCAPAR">#REF!</definedName>
    <definedName name="ANAMALLASCICL">#REF!</definedName>
    <definedName name="ANAMORTEROS">#REF!</definedName>
    <definedName name="ANAMOVTIE">#REF!</definedName>
    <definedName name="ANAPINTURAS">#REF!</definedName>
    <definedName name="ANAPISOS">#REF!</definedName>
    <definedName name="ANAPORTAJEMAD">#REF!</definedName>
    <definedName name="ANAREPLANTEO">#REF!</definedName>
    <definedName name="ANAREVEST">#REF!</definedName>
    <definedName name="ANATECHOS">#REF!</definedName>
    <definedName name="ANATECHOSTERM">#REF!</definedName>
    <definedName name="ANAVENTANAS">#REF!</definedName>
    <definedName name="ANAVERJAS">#REF!</definedName>
    <definedName name="ANCHO">#REF!</definedName>
    <definedName name="Ancho_de_la_via">'[42]Fuentes y Anchos'!$B$11</definedName>
    <definedName name="Anclaje_de_Pilotes">#REF!</definedName>
    <definedName name="Anclaje_de_Pilotes_2">#N/A</definedName>
    <definedName name="Anclaje_de_Pilotes_3">#N/A</definedName>
    <definedName name="ancoa">#REF!</definedName>
    <definedName name="Andamios____0.25_planchas_plywood___10_usos">[30]Insumos!$B$25:$D$25</definedName>
    <definedName name="andamiosin">[18]Mezcla!$F$158</definedName>
    <definedName name="ANDAMIOSPLAF">#REF!</definedName>
    <definedName name="ANGULAR_2">"$#REF!.$B$246"</definedName>
    <definedName name="ANGULAR_3">"$#REF!.$B$246"</definedName>
    <definedName name="ANTEPECHO">'[40]anal term'!$F$1819</definedName>
    <definedName name="are" hidden="1">'[37]ANALISIS STO DGO'!#REF!</definedName>
    <definedName name="area">[20]A!#REF!</definedName>
    <definedName name="_xlnm.Extract">#REF!</definedName>
    <definedName name="_xlnm.Print_Area" localSheetId="0">'PLANTILLA CONSTRUCCIÓN'!$A$1:$H$89</definedName>
    <definedName name="_xlnm.Print_Area">#REF!</definedName>
    <definedName name="AREA1">#REF!</definedName>
    <definedName name="AREA12">#REF!</definedName>
    <definedName name="AREA34">#REF!</definedName>
    <definedName name="AREA38">#REF!</definedName>
    <definedName name="AREFIPAÑ">[11]Mat!$D$23</definedName>
    <definedName name="AREGRULA">[11]Mat!$D$24</definedName>
    <definedName name="AREITA">[11]Mat!$D$25</definedName>
    <definedName name="Arena_Fina">[30]Insumos!$B$17:$D$17</definedName>
    <definedName name="Arena_Gruesa_Lavada">[30]Insumos!$B$16:$D$16</definedName>
    <definedName name="ARENA_LAV_CLASIF">'[39]MATERIALES LISTADO'!$D$9</definedName>
    <definedName name="Arena_Triturada_y_Lavada___especial_para_hormigones">[30]Insumos!$B$14:$D$14</definedName>
    <definedName name="ARENAF">[18]insumo!#REF!</definedName>
    <definedName name="ARENAFINA">[18]insumo!$D$6</definedName>
    <definedName name="ARENAG">[18]insumo!#REF!</definedName>
    <definedName name="ARENAGRUESA">[18]insumo!$D$7</definedName>
    <definedName name="ARENAITABO">#REF!</definedName>
    <definedName name="arenalavada">[33]MATERIALES!$G$13</definedName>
    <definedName name="Arenap">#REF!</definedName>
    <definedName name="ARENAPAÑETE">#REF!</definedName>
    <definedName name="ARQSA">#REF!</definedName>
    <definedName name="ASAS">#REF!</definedName>
    <definedName name="ASCENSORES">#REF!</definedName>
    <definedName name="ASF2in">#REF!</definedName>
    <definedName name="AVANCE_INICIAL">#REF!</definedName>
    <definedName name="AY">'[22]Datos Generales'!$B$8</definedName>
    <definedName name="AYCA">#REF!</definedName>
    <definedName name="AYDE">#REF!</definedName>
    <definedName name="AYEL">#REF!</definedName>
    <definedName name="AYPI">#REF!</definedName>
    <definedName name="AYPL">#REF!</definedName>
    <definedName name="Ayudante">[43]MO!$C$22</definedName>
    <definedName name="ayudcadenero">[33]OBRAMANO!$F$67</definedName>
    <definedName name="AYVA">#REF!</definedName>
    <definedName name="B">#REF!</definedName>
    <definedName name="bajada.tubo.24">#REF!</definedName>
    <definedName name="BALAUSTRES">#REF!</definedName>
    <definedName name="Baldosas_Granito_40x40____Linea_de_Lujo_Color">[30]Insumos!$B$26:$D$26</definedName>
    <definedName name="BAÑOS">#REF!</definedName>
    <definedName name="BARANDILLA">#REF!</definedName>
    <definedName name="BARANDILLA_2">#N/A</definedName>
    <definedName name="BARANDILLA_3">#N/A</definedName>
    <definedName name="barra12">[24]analisis!$G$2860</definedName>
    <definedName name="BARRO">#REF!</definedName>
    <definedName name="BASE">#REF!</definedName>
    <definedName name="bd_4">#N/A</definedName>
    <definedName name="BENEFICIOS">#REF!</definedName>
    <definedName name="BLHORM6A60">[11]UASD!$F$3256</definedName>
    <definedName name="bloc">[44]Ana!$F$139</definedName>
    <definedName name="bloc6">'[40]anal term'!$G$251</definedName>
    <definedName name="block">[44]Ana!$F$183</definedName>
    <definedName name="block.8.bnp.20">'[45]Ana. blocks y termin.'!$D$6</definedName>
    <definedName name="BLOCK0.10M">[18]insumo!$D$8</definedName>
    <definedName name="BLOCK0.15M">[18]insumo!$D$9</definedName>
    <definedName name="BLOCK0.20M">[18]insumo!$D$10</definedName>
    <definedName name="BLOCK0.30M">#REF!</definedName>
    <definedName name="BLOCK15">[28]Analisis!$F$208</definedName>
    <definedName name="Block4">#REF!</definedName>
    <definedName name="BLOCK6">'[40]anal term'!$G$224</definedName>
    <definedName name="Block8">#REF!</definedName>
    <definedName name="BLOCK8ESP">#REF!</definedName>
    <definedName name="BLOCKCA">[18]insumo!#REF!</definedName>
    <definedName name="BLOCKS">[41]Hoja1!$E$5:$E$20</definedName>
    <definedName name="BLOCRI">#REF!</definedName>
    <definedName name="BLOQUE6">[31]Materiales!$C$81</definedName>
    <definedName name="BLOQUES">#REF!</definedName>
    <definedName name="Bloques_de_4">[30]Insumos!$B$21:$D$21</definedName>
    <definedName name="Bloques_de_6">[30]Insumos!$B$22:$D$22</definedName>
    <definedName name="Bloques_de_8">[30]Insumos!$B$23:$D$23</definedName>
    <definedName name="BOMBAS">#REF!</definedName>
    <definedName name="BOMBILLAS_1500W">[46]INSU!$B$42</definedName>
    <definedName name="BOMVAC">#REF!</definedName>
    <definedName name="Borrar_C.A1">'[47]Col.Amarre'!$J$9:$M$9,'[47]Col.Amarre'!$J$10:$R$10,'[47]Col.Amarre'!$AG$13:$AH$13,'[47]Col.Amarre'!$AJ$11:$AK$11,'[47]Col.Amarre'!$AP$13:$AQ$13,'[47]Col.Amarre'!$AR$11:$AS$11,'[47]Col.Amarre'!$D$16:$M$35,'[47]Col.Amarre'!$V$16:$AC$35</definedName>
    <definedName name="Borrar_Esc.">[47]Escalera!$J$9:$M$9,[47]Escalera!$J$10:$R$10,[47]Escalera!$AL$14:$AM$14,[47]Escalera!$AL$16:$AM$16,[47]Escalera!$I$16:$M$16,[47]Escalera!$B$19:$AE$32,[47]Escalera!$AN$19:$AQ$32</definedName>
    <definedName name="Borrar_Muros">[47]Muros!$W$15:$Z$15,[47]Muros!$AA$15:$AD$15,[47]Muros!$AF$13,[47]Muros!$K$20:$L$20,[47]Muros!$O$26:$P$26</definedName>
    <definedName name="Borrar_Precio">'[48]Cotz.'!$F$23:$F$800,'[48]Cotz.'!$K$280:$K$800</definedName>
    <definedName name="Borrar_V.C1">[49]qqVgas!$J$9:$M$9,[49]qqVgas!$J$10:$R$10,[49]qqVgas!$AJ$11:$AK$11,[49]qqVgas!$AR$11:$AS$11,[49]qqVgas!$AG$13:$AH$13,[49]qqVgas!$AP$13:$AQ$13,[49]qqVgas!$D$16:$AC$195</definedName>
    <definedName name="BOT">#REF!</definedName>
    <definedName name="BOTE_3.6KM">'[50]Analisis BC'!$H$60</definedName>
    <definedName name="bote_3km">#REF!</definedName>
    <definedName name="bote_5km">#REF!</definedName>
    <definedName name="Bote_de_Material">[30]Insumos!$B$27:$D$27</definedName>
    <definedName name="BOTE3.6KM">[28]Analisis!$F$80</definedName>
    <definedName name="botemano">#REF!</definedName>
    <definedName name="botes">[51]GONZALO!#REF!</definedName>
    <definedName name="botmat">#REF!</definedName>
    <definedName name="BOVFOAM">#REF!</definedName>
    <definedName name="bp_4">#N/A</definedName>
    <definedName name="BREAKER2P40">#REF!</definedName>
    <definedName name="BREAKER2P60">#REF!</definedName>
    <definedName name="Brigada_de_Topografía__incluyendo_equipos">[30]Insumos!$B$148:$D$148</definedName>
    <definedName name="BRIGADATOPOGRAFICA">'[52]M.O.'!$C$9</definedName>
    <definedName name="BT">#REF!</definedName>
    <definedName name="C._ADICIONAL">#N/A</definedName>
    <definedName name="ca" hidden="1">#REF!</definedName>
    <definedName name="CABEZAL">#REF!</definedName>
    <definedName name="Cable_de_Postensado">#REF!</definedName>
    <definedName name="Cable_de_Postensado_2">#N/A</definedName>
    <definedName name="Cable_de_Postensado_3">#N/A</definedName>
    <definedName name="cablo2">[40]Volumenes!$I$2234</definedName>
    <definedName name="CACCATO">#REF!</definedName>
    <definedName name="CACCEMP">#REF!</definedName>
    <definedName name="CACOM12HG">#REF!</definedName>
    <definedName name="CACOM12PVC">#REF!</definedName>
    <definedName name="CACOM8HG">#REF!</definedName>
    <definedName name="cal">[18]insumo!#REF!</definedName>
    <definedName name="Cal_Pomier____50_Lbs.">[30]Insumos!$B$29:$D$29</definedName>
    <definedName name="CALICHE">[18]insumo!#REF!</definedName>
    <definedName name="CALICHEB">[18]insumo!$D$12</definedName>
    <definedName name="calle">#REF!</definedName>
    <definedName name="CAMIONVOLTEO">[33]EQUIPOS!$I$19</definedName>
    <definedName name="CAMPAMENTO">[53]CAMPAMENTO2!$G$30</definedName>
    <definedName name="CAN">[2]A!#REF!</definedName>
    <definedName name="can.meses">'[54]Analisis (2)'!$H$5</definedName>
    <definedName name="Cant">#REF!</definedName>
    <definedName name="cant.meses">'[55]EST N. DE OVANDO CENTRAL (MOD. '!$I$5</definedName>
    <definedName name="Cant_2">"$#REF!.$D$1:$D$65534"</definedName>
    <definedName name="Cant_3">"$#REF!.$D$1:$D$65534"</definedName>
    <definedName name="CANT1">#REF!</definedName>
    <definedName name="CANT1_2">"$#REF!.$D$1:$D$65534"</definedName>
    <definedName name="CANT1_3">"$#REF!.$D$1:$D$65534"</definedName>
    <definedName name="CANT3">#REF!</definedName>
    <definedName name="cant4">[9]Sheet4!$C$1:$C$65536</definedName>
    <definedName name="cant5">[9]Sheet5!$C$1:$C$65536</definedName>
    <definedName name="CANT6">#REF!</definedName>
    <definedName name="CANT6_2">"$#REF!.$C$1:$C$65534"</definedName>
    <definedName name="CANT6_3">"$#REF!.$C$1:$C$65534"</definedName>
    <definedName name="canta">#REF!</definedName>
    <definedName name="canta_2">"$#REF!.$H$1:$H$65534"</definedName>
    <definedName name="canta_3">"$#REF!.$H$1:$H$65534"</definedName>
    <definedName name="CANTIDADPRESUPUESTO">#REF!</definedName>
    <definedName name="CANTIDADPRESUPUESTO_2">"$#REF!.$C$1:$C$65534"</definedName>
    <definedName name="CANTIDADPRESUPUESTO_3">"$#REF!.$C$1:$C$65534"</definedName>
    <definedName name="CANTOS">[11]UASD!$F$3357</definedName>
    <definedName name="cantp">#REF!</definedName>
    <definedName name="cantp_2">"$#REF!.$J$1:$J$65534"</definedName>
    <definedName name="cantp_3">"$#REF!.$J$1:$J$65534"</definedName>
    <definedName name="cantpre">#REF!</definedName>
    <definedName name="cantpre_2">"$#REF!.$D$1:$D$65534"</definedName>
    <definedName name="cantpre_3">"$#REF!.$D$1:$D$65534"</definedName>
    <definedName name="cantt">#REF!</definedName>
    <definedName name="cantt_2">"$#REF!.$L$1:$L$65534"</definedName>
    <definedName name="cantt_3">"$#REF!.$L$1:$L$65534"</definedName>
    <definedName name="Capatazequipo">[33]OBRAMANO!$F$81</definedName>
    <definedName name="CAR.SOC">'[56]Cargas Sociales'!$G$23</definedName>
    <definedName name="Car.Soc.">'[57]Cargas Sociales'!$G$29</definedName>
    <definedName name="CARGADORB">[58]EQUIPOS!$D$13</definedName>
    <definedName name="carguio.retro.pala">#REF!</definedName>
    <definedName name="Carpint.Columna.30.30">'[45]Costos Mano de Obra'!$O$71</definedName>
    <definedName name="Carpintero_1ra">[43]MO!$C$21</definedName>
    <definedName name="Carpintero_2da">[43]MO!$C$20</definedName>
    <definedName name="CARRASTRE6">#REF!</definedName>
    <definedName name="Cascajo_Limpio">[30]Insumos!$B$13:$D$13</definedName>
    <definedName name="Casting_Bed">#REF!</definedName>
    <definedName name="Casting_Bed_2">#N/A</definedName>
    <definedName name="Casting_Bed_3">#N/A</definedName>
    <definedName name="CAT12H">'[22]Tabla Comparativa CH'!$B$18</definedName>
    <definedName name="CAT214BFT">[33]EQUIPOS!$I$15</definedName>
    <definedName name="CAT320B">'[22]Tabla Comparativa CH'!$B$14</definedName>
    <definedName name="CAT320MARTILLO">'[22]Tabla Comparativa CH'!$B$15</definedName>
    <definedName name="Cat950B">[33]EQUIPOS!$I$14</definedName>
    <definedName name="CAVOSC">[18]insumo!#REF!</definedName>
    <definedName name="CBAJVEN4">#REF!</definedName>
    <definedName name="CBAJVEN5">#REF!</definedName>
    <definedName name="CBANERAESP">#REF!</definedName>
    <definedName name="CBANERAPVC">#REF!</definedName>
    <definedName name="CBOMCC114">#REF!</definedName>
    <definedName name="CBOMCC34">#REF!</definedName>
    <definedName name="CBOMSC1">#REF!</definedName>
    <definedName name="CBOMSC112">#REF!</definedName>
    <definedName name="CBOMSC34">#REF!</definedName>
    <definedName name="CBOTCOEMP">#REF!</definedName>
    <definedName name="CBOTCOSUP">#REF!</definedName>
    <definedName name="CBOTLUEMP">#REF!</definedName>
    <definedName name="CBOTLUSUP">#REF!</definedName>
    <definedName name="CCALENT1850">#REF!</definedName>
    <definedName name="CCALENT612">#REF!</definedName>
    <definedName name="CCALENTGAS">#REF!</definedName>
    <definedName name="CCOLAGUACOB1">#REF!</definedName>
    <definedName name="CCOLAGUACOB12">#REF!</definedName>
    <definedName name="CCOLAGUACOB34">#REF!</definedName>
    <definedName name="CCOLAGUAHG1114">#REF!</definedName>
    <definedName name="CCOLAGUAHG112">#REF!</definedName>
    <definedName name="CCOLAGUAHG1234">#REF!</definedName>
    <definedName name="CCOLAGUAHG2">#REF!</definedName>
    <definedName name="CCOLAGUAHG3">#REF!</definedName>
    <definedName name="CCOLAGUAHG4">#REF!</definedName>
    <definedName name="CCOLAGUAHG5">#REF!</definedName>
    <definedName name="CCONSEP1C4">#REF!</definedName>
    <definedName name="CCONSEP1C5">#REF!</definedName>
    <definedName name="CCONSEP1C6">#REF!</definedName>
    <definedName name="CCONSEP1C8">#REF!</definedName>
    <definedName name="CCONSEP2C4">#REF!</definedName>
    <definedName name="CCONSEP2C5">#REF!</definedName>
    <definedName name="CCONSEP2C6">#REF!</definedName>
    <definedName name="CCONSEP2C8">#REF!</definedName>
    <definedName name="CDES2">#REF!</definedName>
    <definedName name="CDES3">#REF!</definedName>
    <definedName name="CDESINOPAR">#REF!</definedName>
    <definedName name="CDESPISPARR2">#REF!</definedName>
    <definedName name="CDESPISPARR3">#REF!</definedName>
    <definedName name="CDESPLU2">#REF!</definedName>
    <definedName name="CDESPLU3">#REF!</definedName>
    <definedName name="CDESPLU4">#REF!</definedName>
    <definedName name="CDESPLU5">#REF!</definedName>
    <definedName name="cem">[15]Precio!$F$9</definedName>
    <definedName name="CEMBCO">[12]Mat!$D$54</definedName>
    <definedName name="Cemento">#REF!</definedName>
    <definedName name="cemento.pañete">'[59]Insumos materiales'!$J$20</definedName>
    <definedName name="Cemento_1">#N/A</definedName>
    <definedName name="Cemento_2">#N/A</definedName>
    <definedName name="Cemento_3">#N/A</definedName>
    <definedName name="Cemento_Gris">[38]Materiales!$B$3</definedName>
    <definedName name="CEMENTO_GRIS_FDA">'[39]MATERIALES LISTADO'!$D$17</definedName>
    <definedName name="CEMENTOG">[18]insumo!#REF!</definedName>
    <definedName name="cementogris">[33]MATERIALES!$G$17</definedName>
    <definedName name="CEMENTOP">[18]insumo!$D$13</definedName>
    <definedName name="CEMENTOS">#REF!</definedName>
    <definedName name="CEMPALMEAGUA114112">#REF!</definedName>
    <definedName name="CEMPALMEAGUA212">#REF!</definedName>
    <definedName name="cer20x203">'[40]anal term'!$G$958</definedName>
    <definedName name="cerab">#REF!</definedName>
    <definedName name="Cerac">#REF!</definedName>
    <definedName name="Ceramica.Criolla.40.40">'[45]Insumos materiales'!$J$48</definedName>
    <definedName name="Cerámica_30x30_Pared">[30]Insumos!$B$35:$D$35</definedName>
    <definedName name="Cerámica_Italiana_Pared">[30]Insumos!$B$34:$D$34</definedName>
    <definedName name="CERAMICAPAREDP">[18]insumo!$D$16</definedName>
    <definedName name="CERAMICAPAREDS">[18]insumo!$D$17</definedName>
    <definedName name="CERAMICAPISOP">[18]insumo!$D$14</definedName>
    <definedName name="CERAMICAPISOS">[18]insumo!$D$15</definedName>
    <definedName name="ceramicapp">[18]insumo!#REF!</definedName>
    <definedName name="CERAMICAS">#REF!</definedName>
    <definedName name="Cerapisos">#REF!</definedName>
    <definedName name="CERCRI15A20">[11]Mat!$D$55</definedName>
    <definedName name="CERRAJERIA">#REF!</definedName>
    <definedName name="CFREGCORR">#REF!</definedName>
    <definedName name="CFREGESP1CA">#REF!</definedName>
    <definedName name="CFREGESP2CA">#REF!</definedName>
    <definedName name="CHAZO">[46]INSU!$B$104</definedName>
    <definedName name="Chazos____Corte">[30]Insumos!$B$46:$D$46</definedName>
    <definedName name="Chofercisterna">[33]OBRAMANO!$F$79</definedName>
    <definedName name="CINO">#REF!</definedName>
    <definedName name="CINOESP1C">#REF!</definedName>
    <definedName name="CINOESP2C">#REF!</definedName>
    <definedName name="CINOESPPAR">#REF!</definedName>
    <definedName name="CINOFLUX">#REF!</definedName>
    <definedName name="CISTSDIS">#REF!</definedName>
    <definedName name="CIUPAISJAGS">#REF!</definedName>
    <definedName name="CIUPAISPROY">#REF!</definedName>
    <definedName name="CLAACE">[11]Mat!$D$44</definedName>
    <definedName name="CLACOR">[11]Mat!$D$43</definedName>
    <definedName name="CLAVADERO1CV">#REF!</definedName>
    <definedName name="CLAVADERO2CV">#REF!</definedName>
    <definedName name="CLAVCP">#REF!</definedName>
    <definedName name="CLAVESPCP">#REF!</definedName>
    <definedName name="CLAVESPSP">#REF!</definedName>
    <definedName name="Clavos">#REF!</definedName>
    <definedName name="Clavos_2">#N/A</definedName>
    <definedName name="Clavos_3">#N/A</definedName>
    <definedName name="Clavos_Corriente">[30]Insumos!$B$47:$D$47</definedName>
    <definedName name="Clavosa">#REF!</definedName>
    <definedName name="CLAVOSAC">[18]insumo!#REF!</definedName>
    <definedName name="CLAVOSACERO">[18]insumo!$D$18</definedName>
    <definedName name="CLAVOSCORRIENTES">[18]insumo!$D$19</definedName>
    <definedName name="CLAVOZINC">#REF!</definedName>
    <definedName name="CLAVPED">#REF!</definedName>
    <definedName name="CLAVPLADOM">#REF!</definedName>
    <definedName name="CLAVSP">#REF!</definedName>
    <definedName name="CLLAVECHO">#REF!</definedName>
    <definedName name="CLLAVEPA1">#REF!</definedName>
    <definedName name="CLLAVEPA12">#REF!</definedName>
    <definedName name="CLLAVEPA34">#REF!</definedName>
    <definedName name="CLLAVEPACOB1">#REF!</definedName>
    <definedName name="CLLAVEPACOB112">#REF!</definedName>
    <definedName name="CLLAVEPACOB12">#REF!</definedName>
    <definedName name="CLLAVEPACOB34">#REF!</definedName>
    <definedName name="CO">#REF!</definedName>
    <definedName name="COCAJA">'[11]PU-Elect.'!$D$184</definedName>
    <definedName name="CODIA">#REF!</definedName>
    <definedName name="CODIGO">#REF!</definedName>
    <definedName name="codo_2x45">#N/A</definedName>
    <definedName name="codo_3x45">#N/A</definedName>
    <definedName name="codo_4x45">#N/A</definedName>
    <definedName name="codo_pp_0.5">#N/A</definedName>
    <definedName name="CODO1290HG">'[12]Pu-Sanit.'!$C$224</definedName>
    <definedName name="CODO190P">'[12]Pu-Sanit.'!$C$217</definedName>
    <definedName name="CODO245">'[12]Pu-Sanit.'!$C$138</definedName>
    <definedName name="CODO290">'[12]Pu-Sanit.'!$C$134</definedName>
    <definedName name="CODO390P">'[35]Pu-Sanit.'!$C$220</definedName>
    <definedName name="CODO4E">#REF!</definedName>
    <definedName name="CODOHG125X90">#REF!</definedName>
    <definedName name="CODONHG125X90">#REF!</definedName>
    <definedName name="CODOPVCDREN6X90">#REF!</definedName>
    <definedName name="COLABORA1">#REF!</definedName>
    <definedName name="COLABORA2">#REF!</definedName>
    <definedName name="Coloc.Block.4">'[59]Costos Mano de Obra'!$O$38</definedName>
    <definedName name="Coloc.Block.6">'[45]Costos Mano de Obra'!$O$37</definedName>
    <definedName name="Coloc.Ceramica.Pisos">'[45]Costos Mano de Obra'!$O$46</definedName>
    <definedName name="COMBUSTIBLES">#REF!</definedName>
    <definedName name="COMPENS">#REF!</definedName>
    <definedName name="Compresores">[33]EQUIPOS!$I$28</definedName>
    <definedName name="concreto_2">#N/A</definedName>
    <definedName name="CONI12HG">'[35]Pu-Sanit.'!$C$229</definedName>
    <definedName name="CONTRA1">#REF!</definedName>
    <definedName name="CONTRA2">#REF!</definedName>
    <definedName name="CONTRATISTA">#REF!</definedName>
    <definedName name="CONTRATO">#REF!</definedName>
    <definedName name="control">#REF!</definedName>
    <definedName name="control_2">"$#REF!.$#REF!$#REF!:#REF!#REF!"</definedName>
    <definedName name="control_3">"$#REF!.$#REF!$#REF!:#REF!#REF!"</definedName>
    <definedName name="correa8">[24]analisis!$G$773</definedName>
    <definedName name="costo.alquiler.casa">#REF!</definedName>
    <definedName name="costo.andamio.panete">#REF!</definedName>
    <definedName name="costo.bajada.block">#REF!</definedName>
    <definedName name="costo.bajada.ladrillo">#REF!</definedName>
    <definedName name="costo.bajada.mat.m3">#REF!</definedName>
    <definedName name="costo.block4">#REF!</definedName>
    <definedName name="costo.block6">#REF!</definedName>
    <definedName name="costo.block8">#REF!</definedName>
    <definedName name="costo.camion.cisterna">#REF!</definedName>
    <definedName name="costo.carguio.exc">'[60]Analisis Unitarios'!$E$173</definedName>
    <definedName name="costo.carguio.mat">#REF!</definedName>
    <definedName name="costo.cinta.peligro">#REF!</definedName>
    <definedName name="costo.codo.pvc.media.presion">#REF!</definedName>
    <definedName name="costo.coloc.afalto.2.5.pulg">#REF!</definedName>
    <definedName name="costo.coloc.guardera">#REF!</definedName>
    <definedName name="costo.demoli.baden">'[57]Analisis Unitarios'!$E$1687</definedName>
    <definedName name="costo.demoli.registro.1.5">'[57]Analisis Unitarios'!$E$1673</definedName>
    <definedName name="costo.enc.des.losas.35">#REF!</definedName>
    <definedName name="costo.enc.des.muro.20">#REF!</definedName>
    <definedName name="costo.fd.cemento">#REF!</definedName>
    <definedName name="costo.gl.ac30">#REF!</definedName>
    <definedName name="costo.gl.aceite.formaleta">#REF!</definedName>
    <definedName name="costo.gl.agua">#REF!</definedName>
    <definedName name="costo.gl.gasoil">#REF!</definedName>
    <definedName name="costo.gl.gasolina.premiun">#REF!</definedName>
    <definedName name="costo.gl.gasolina.reg">#REF!</definedName>
    <definedName name="costo.gl.kerone">#REF!</definedName>
    <definedName name="costo.gl.lubricante">#REF!</definedName>
    <definedName name="costo.gl.tangi">#REF!</definedName>
    <definedName name="costo.grader.cat.140h">#REF!</definedName>
    <definedName name="costo.horm.ind.140">#REF!</definedName>
    <definedName name="costo.horm.ind.160">#REF!</definedName>
    <definedName name="costo.horm.ind.180">#REF!</definedName>
    <definedName name="costo.horm.ind.210">#REF!</definedName>
    <definedName name="costo.horm.ind.240">#REF!</definedName>
    <definedName name="costo.horm.ind.280">#REF!</definedName>
    <definedName name="costo.ladrillo">#REF!</definedName>
    <definedName name="costo.lb.ala.12">#REF!</definedName>
    <definedName name="costo.lb.ala.18">#REF!</definedName>
    <definedName name="costo.lb.clavo.corriente">#REF!</definedName>
    <definedName name="costo.letrero.preventivo">#REF!</definedName>
    <definedName name="costo.m2.distrib">#REF!</definedName>
    <definedName name="costo.m2.distrib.agreg">#REF!</definedName>
    <definedName name="costo.m3.arena">#REF!</definedName>
    <definedName name="costo.m3.arena.panete">#REF!</definedName>
    <definedName name="costo.m3.arena.rell">#REF!</definedName>
    <definedName name="costo.m3.base">#REF!</definedName>
    <definedName name="costo.m3.bomba.arrastre">#REF!</definedName>
    <definedName name="costo.m3.grava">#REF!</definedName>
    <definedName name="costo.m3.gravoarena">#REF!</definedName>
    <definedName name="costo.m3.horm.trompo">#REF!</definedName>
    <definedName name="costo.m3.sub.base">#REF!</definedName>
    <definedName name="costo.mat.relleno">#REF!</definedName>
    <definedName name="costo.mes.furgon">#REF!</definedName>
    <definedName name="costo.mezcla.1.3">#REF!</definedName>
    <definedName name="costo.mezcla.1.3.5">#REF!</definedName>
    <definedName name="costo.ml.hilo.nylon">#REF!</definedName>
    <definedName name="costo.mo.acera">#REF!</definedName>
    <definedName name="costo.mo.block.4">#REF!</definedName>
    <definedName name="costo.mo.block.6">#REF!</definedName>
    <definedName name="costo.mo.block.8">#REF!</definedName>
    <definedName name="costo.mo.conten">#REF!</definedName>
    <definedName name="costo.mo.ladrillo">#REF!</definedName>
    <definedName name="costo.mo.m2.panete">#REF!</definedName>
    <definedName name="costo.mo.qq.acero">#REF!</definedName>
    <definedName name="costo.mortero.panete">#REF!</definedName>
    <definedName name="costo.p2.pinobruto">#REF!</definedName>
    <definedName name="costo.pala.966">'[60]Analisis Unitarios'!$E$151</definedName>
    <definedName name="costo.pala.cat.966d">#REF!</definedName>
    <definedName name="costo.panete">#REF!</definedName>
    <definedName name="costo.pl.madera.4.2">#REF!</definedName>
    <definedName name="costo.plancha.madera.4.8">#REF!</definedName>
    <definedName name="costo.qq.acero">#REF!</definedName>
    <definedName name="costo.retro.cat.225">#REF!</definedName>
    <definedName name="costo.retro.cat.416">#REF!</definedName>
    <definedName name="costo.rodillo.dinapac.ca25">#REF!</definedName>
    <definedName name="costo.sumin.asfalto">#REF!</definedName>
    <definedName name="costo.tapa.registro">#REF!</definedName>
    <definedName name="costo.transp.gl.ac30">#REF!</definedName>
    <definedName name="costo.traslado.corto.patana">#REF!</definedName>
    <definedName name="costo.traslado.largo.patana">#REF!</definedName>
    <definedName name="costo.tub.18">#REF!</definedName>
    <definedName name="costo.tub.21">#REF!</definedName>
    <definedName name="costo.tub.24">#REF!</definedName>
    <definedName name="costo.tub.30">#REF!</definedName>
    <definedName name="costo.tub.36">#REF!</definedName>
    <definedName name="costo.tub.42">#REF!</definedName>
    <definedName name="costo.tub.48">#REF!</definedName>
    <definedName name="costo.tub.60">#REF!</definedName>
    <definedName name="costo.tub.72">#REF!</definedName>
    <definedName name="costo.tub.8">#REF!</definedName>
    <definedName name="costo.tubo.pvc.media.presion">#REF!</definedName>
    <definedName name="COT_302">'[26]A-civil'!$A$1921:$G$1921</definedName>
    <definedName name="COT_360">'[26]A-civil'!$A$1938:$G$1938</definedName>
    <definedName name="COT_361">'[26]A-civil'!$A$1939:$G$1939</definedName>
    <definedName name="COT_364">'[26]A-civil'!$A$1940:$G$1940</definedName>
    <definedName name="COUPLING112HG">#REF!</definedName>
    <definedName name="COUPLING12HG">#REF!</definedName>
    <definedName name="COUPLING1HG">#REF!</definedName>
    <definedName name="COUPLING212HG">#REF!</definedName>
    <definedName name="COUPLING2HG">#REF!</definedName>
    <definedName name="COUPLING34HG">#REF!</definedName>
    <definedName name="COUPLING3HG">#REF!</definedName>
    <definedName name="COUPLING4HG">#REF!</definedName>
    <definedName name="CP563D">'[22]Tabla Comparativa CH'!$B$17</definedName>
    <definedName name="CPAPSERV">#REF!</definedName>
    <definedName name="cprestamo">[58]EQUIPOS!$D$27</definedName>
    <definedName name="CREPISA">#REF!</definedName>
    <definedName name="CRONOGRAMA">#REF!</definedName>
    <definedName name="CSAL12">#REF!</definedName>
    <definedName name="CSALIDA12">#REF!</definedName>
    <definedName name="CSALIDA34">#REF!</definedName>
    <definedName name="CSALIDACAL">#REF!</definedName>
    <definedName name="CSALIDACOBRE1">#REF!</definedName>
    <definedName name="CSALIDACOBRE12">#REF!</definedName>
    <definedName name="CSALIDACOBRE34">#REF!</definedName>
    <definedName name="CSALIDAFILTRO">#REF!</definedName>
    <definedName name="CSALIDAFLUX">#REF!</definedName>
    <definedName name="CSALIDAINOD">#REF!</definedName>
    <definedName name="CSALIDAorin">#REF!</definedName>
    <definedName name="CTERMBANO">#REF!</definedName>
    <definedName name="CTIM">#REF!</definedName>
    <definedName name="CTINACO">#REF!</definedName>
    <definedName name="CTRIHUEDOM">#REF!</definedName>
    <definedName name="CTUBALCANT0312">#REF!</definedName>
    <definedName name="CTUBALCANT0315">#REF!</definedName>
    <definedName name="CTUBALCANT0321">#REF!</definedName>
    <definedName name="CTUBALCANT0324">#REF!</definedName>
    <definedName name="CTUBALCANT0330">#REF!</definedName>
    <definedName name="CTUBALCANT0336">#REF!</definedName>
    <definedName name="CTUBALCANT036">#REF!</definedName>
    <definedName name="CTUBALCANT038">#REF!</definedName>
    <definedName name="CTUBALCANT12">#REF!</definedName>
    <definedName name="CTUBALCANT15">#REF!</definedName>
    <definedName name="CTUBALCANT21">#REF!</definedName>
    <definedName name="CTUBALCANT24">#REF!</definedName>
    <definedName name="CTUBALCANT30">#REF!</definedName>
    <definedName name="CTUBALCANT36">#REF!</definedName>
    <definedName name="CTUBALCANT6">#REF!</definedName>
    <definedName name="CTUBALCANT8">#REF!</definedName>
    <definedName name="CTUBASB12">#REF!</definedName>
    <definedName name="CTUBASB16">#REF!</definedName>
    <definedName name="CTUBASB20">#REF!</definedName>
    <definedName name="CTUBASB3">#REF!</definedName>
    <definedName name="CTUBASB4">#REF!</definedName>
    <definedName name="CTUBASB6">#REF!</definedName>
    <definedName name="CTUBASB8">#REF!</definedName>
    <definedName name="CTUBHF12">#REF!</definedName>
    <definedName name="CTUBHF3">#REF!</definedName>
    <definedName name="CTUBHF4">#REF!</definedName>
    <definedName name="CTUBHF6">#REF!</definedName>
    <definedName name="CTUBHF8">#REF!</definedName>
    <definedName name="CTUBHG1">#REF!</definedName>
    <definedName name="CTUBHG10">#REF!</definedName>
    <definedName name="CTUBHG12">#REF!</definedName>
    <definedName name="CTUBHG2">#REF!</definedName>
    <definedName name="CTUBHG212">#REF!</definedName>
    <definedName name="CTUBHG3">#REF!</definedName>
    <definedName name="CTUBHG34">#REF!</definedName>
    <definedName name="CTUBHG4">#REF!</definedName>
    <definedName name="CTUBHG6">#REF!</definedName>
    <definedName name="CTUBHG8">#REF!</definedName>
    <definedName name="CUB">#REF!</definedName>
    <definedName name="CUBIC._ANTERIOR">#N/A</definedName>
    <definedName name="CUBICACION">#N/A</definedName>
    <definedName name="CUBICACION_NO.">#REF!</definedName>
    <definedName name="CUBICADO">#N/A</definedName>
    <definedName name="Cubo_para_vaciado_de_Hormigón">#REF!</definedName>
    <definedName name="Cubo_para_vaciado_de_Hormigón_2">#N/A</definedName>
    <definedName name="Cubo_para_vaciado_de_Hormigón_3">#N/A</definedName>
    <definedName name="Curado_y_Aditivo">#REF!</definedName>
    <definedName name="Curado_y_Aditivo_2">#N/A</definedName>
    <definedName name="Curado_y_Aditivo_3">#N/A</definedName>
    <definedName name="CV">[61]Presup.!#REF!</definedName>
    <definedName name="cv_3">#N/A</definedName>
    <definedName name="CVERTEDEROH">#REF!</definedName>
    <definedName name="d" hidden="1">#REF!</definedName>
    <definedName name="D_2">#N/A</definedName>
    <definedName name="D_3">#N/A</definedName>
    <definedName name="D1_15X20">[28]Analisis!$F$127</definedName>
    <definedName name="D6D">#REF!</definedName>
    <definedName name="D6R">'[22]Tabla Comparativa CH'!$B$12</definedName>
    <definedName name="D7H">[33]EQUIPOS!$I$9</definedName>
    <definedName name="D8K">[33]EQUIPOS!$I$8</definedName>
    <definedName name="D8R">'[22]Tabla Comparativa CH'!$B$11</definedName>
    <definedName name="da">#REF!</definedName>
    <definedName name="data34">#REF!</definedName>
    <definedName name="data37">#REF!</definedName>
    <definedName name="data40">#REF!</definedName>
    <definedName name="data64">#N/A</definedName>
    <definedName name="data8">#REF!</definedName>
    <definedName name="DATOS_1">[62]Materiales!$A$3:$D$221</definedName>
    <definedName name="DATOS_2">'[62]Mano de  Obra'!$A$3:$D$175</definedName>
    <definedName name="DD">#REF!</definedName>
    <definedName name="dddd">'[63]Villa Hermosa'!#REF!</definedName>
    <definedName name="DE">'[23]ANALISIS P. NUEVAS'!#REF!</definedName>
    <definedName name="DEDE" localSheetId="0">#REF!</definedName>
    <definedName name="DEDE" hidden="1">#REF!</definedName>
    <definedName name="DEDE2" localSheetId="0">#REF!</definedName>
    <definedName name="DEDE2" hidden="1">#REF!</definedName>
    <definedName name="DEDE3" localSheetId="0">#REF!</definedName>
    <definedName name="DEDE3" hidden="1">#REF!</definedName>
    <definedName name="DEDE4">#REF!</definedName>
    <definedName name="DEDE5" localSheetId="0">#REF!</definedName>
    <definedName name="DEDE5" hidden="1">#REF!</definedName>
    <definedName name="DEDE6" localSheetId="0">#REF!</definedName>
    <definedName name="DEDE6" hidden="1">#REF!</definedName>
    <definedName name="DEDE7" localSheetId="0">#REF!</definedName>
    <definedName name="DEDE7" hidden="1">#REF!</definedName>
    <definedName name="DEDE8">#REF!</definedName>
    <definedName name="deducciones">#REF!</definedName>
    <definedName name="deducciones_2">"$#REF!.$M$62"</definedName>
    <definedName name="deducciones_3">"$#REF!.$M$62"</definedName>
    <definedName name="del">#N/A</definedName>
    <definedName name="DERBCO">[11]Mat!$D$56</definedName>
    <definedName name="DERPLTO">[11]Mat!$D$57</definedName>
    <definedName name="DERRCEMBLANCO">[18]insumo!#REF!</definedName>
    <definedName name="DERRCEMGRIS">[18]insumo!#REF!</definedName>
    <definedName name="Derretido_Blanco">[30]Insumos!$B$50:$D$50</definedName>
    <definedName name="DERRETIDOBLANCO">[18]insumo!$D$20</definedName>
    <definedName name="derretidocrema">[18]insumo!#REF!</definedName>
    <definedName name="DERRETIDOVER">#REF!</definedName>
    <definedName name="DESAGUE">#REF!</definedName>
    <definedName name="DESCRIPCION">#REF!</definedName>
    <definedName name="DESDE">#REF!</definedName>
    <definedName name="desglose">'[63]Villa Hermosa'!#REF!</definedName>
    <definedName name="DesmPlaf">#REF!</definedName>
    <definedName name="DesmPuerta">#REF!</definedName>
    <definedName name="DesmVent">#REF!</definedName>
    <definedName name="DESPACE1">#REF!</definedName>
    <definedName name="DESPACE2">#REF!</definedName>
    <definedName name="DESPACEMALLA">#REF!</definedName>
    <definedName name="DESPCLA">#REF!</definedName>
    <definedName name="DESPMAD1">#REF!</definedName>
    <definedName name="DESPMAD2">#REF!</definedName>
    <definedName name="detech3">'[40]Ana-Sanit.'!$F$552</definedName>
    <definedName name="DFDS">#REF!</definedName>
    <definedName name="dia.ayud.equip">#REF!</definedName>
    <definedName name="dia.ayud.suelo">#REF!</definedName>
    <definedName name="dia.bomba">#REF!</definedName>
    <definedName name="dia.cadenero">#REF!</definedName>
    <definedName name="dia.camion.distrib">#REF!</definedName>
    <definedName name="dia.capataz">#REF!</definedName>
    <definedName name="dia.chofer.liv">#REF!</definedName>
    <definedName name="dia.distribuidor.agreg">#REF!</definedName>
    <definedName name="dia.nivelador">#REF!</definedName>
    <definedName name="dia.obrero">#REF!</definedName>
    <definedName name="dia.obrero.1ra">#REF!</definedName>
    <definedName name="dia.operador">#REF!</definedName>
    <definedName name="dia.planta.ilum">#REF!</definedName>
    <definedName name="dia.rodillo.peq">#REF!</definedName>
    <definedName name="dia.tec.1ra">#REF!</definedName>
    <definedName name="dia.tec.esp">#REF!</definedName>
    <definedName name="dia.tec.suelo">#REF!</definedName>
    <definedName name="dia.topografo">#REF!</definedName>
    <definedName name="dia.trompo.lig">#REF!</definedName>
    <definedName name="DINTEL">'[40]Anal. horm.'!$F$1139</definedName>
    <definedName name="DIRJAGS">#REF!</definedName>
    <definedName name="DIRPROY">#REF!</definedName>
    <definedName name="DIST.ASF">'[22]Tabla Comparativa CH'!$B$20</definedName>
    <definedName name="DITYSFFFF" hidden="1">#REF!</definedName>
    <definedName name="DIVISAEURO">#REF!</definedName>
    <definedName name="DIVISAS">#REF!</definedName>
    <definedName name="DIVISAUSA">#REF!</definedName>
    <definedName name="DOLAR">#REF!</definedName>
    <definedName name="dp_2">#N/A</definedName>
    <definedName name="dur">#N/A</definedName>
    <definedName name="DURACION">#REF!</definedName>
    <definedName name="DYNACA25">[33]EQUIPOS!$I$13</definedName>
    <definedName name="E">#REF!</definedName>
    <definedName name="EBAINS">#REF!</definedName>
    <definedName name="EBANISTERIA">#REF!</definedName>
    <definedName name="EBAOP1">#REF!</definedName>
    <definedName name="EBAPIN">#REF!</definedName>
    <definedName name="EBAPUL">#REF!</definedName>
    <definedName name="el_mano_obra">'[64]Los Ángeles (Fase II)'!$A$749:$F$802</definedName>
    <definedName name="el_no_al_printer">'[64]Los Ángeles (Fase II)'!$A$2171</definedName>
    <definedName name="ELECTRICIDAD">#REF!</definedName>
    <definedName name="EMAILARQSA">#REF!</definedName>
    <definedName name="EMAILJAGS">#REF!</definedName>
    <definedName name="EMERGE" hidden="1">'[37]ANALISIS STO DGO'!#REF!</definedName>
    <definedName name="EMERGENCY" hidden="1">'[37]ANALISIS STO DGO'!#REF!</definedName>
    <definedName name="Empalme_de_Pilotes">#REF!</definedName>
    <definedName name="Empalme_de_Pilotes_2">#N/A</definedName>
    <definedName name="Empalme_de_Pilotes_3">#N/A</definedName>
    <definedName name="ENC">#REF!</definedName>
    <definedName name="ENTIDAD_SUPERVISORA">#REF!</definedName>
    <definedName name="ENVV20">[14]Precio!$F$81</definedName>
    <definedName name="EQU_12">'[26]A-civil'!$A$1967:$G$1967</definedName>
    <definedName name="EQU_18">'[26]A-civil'!$A$1973:$G$1973</definedName>
    <definedName name="EQU_25">'[26]A-civil'!$A$1980:$G$1980</definedName>
    <definedName name="EQU_27">'[26]A-civil'!$A$1982:$G$1982</definedName>
    <definedName name="EQU_36">'[26]A-civil'!$A$1991:$G$1991</definedName>
    <definedName name="EQU_38">'[26]A-civil'!$A$1993:$G$1993</definedName>
    <definedName name="EQU_49">'[26]A-civil'!$A$2004:$G$2004</definedName>
    <definedName name="EQU_5">'[26]A-civil'!$A$1959:$G$1959</definedName>
    <definedName name="EQU_53">'[26]A-civil'!$A$2008:$G$2008</definedName>
    <definedName name="EQUIPOS">#REF!</definedName>
    <definedName name="ER">[20]A!#REF!</definedName>
    <definedName name="escarificacion">[65]GONZALO!#REF!</definedName>
    <definedName name="ESCGRAFB">[40]UASD!$F$3512</definedName>
    <definedName name="Eslingas">#REF!</definedName>
    <definedName name="Eslingas_2">#N/A</definedName>
    <definedName name="Eslingas_3">#N/A</definedName>
    <definedName name="Espesor_de_Base">'[42]Fuentes y Anchos'!$B$13</definedName>
    <definedName name="Espesor_de_capa_de_rodadura">'[42]Fuentes y Anchos'!$B$12</definedName>
    <definedName name="Espesor_de_sub_base">'[42]Fuentes y Anchos'!$B$14</definedName>
    <definedName name="EST.">'[23]ANALISIS P. NUEVAS'!#REF!</definedName>
    <definedName name="ESTMET">#REF!</definedName>
    <definedName name="ESTRIAS">#REF!</definedName>
    <definedName name="ESTUDIO_Y_DISEÑO">#REF!</definedName>
    <definedName name="exc.car.equipo.3m">#REF!</definedName>
    <definedName name="exc.carguio.equipo.45m">#REF!</definedName>
    <definedName name="exc.equipo.4.5m">#REF!</definedName>
    <definedName name="exc.motoniveladora">#REF!</definedName>
    <definedName name="ExC_003">'[26]A-civil'!$A$266:$G$266</definedName>
    <definedName name="ExC_004">'[26]A-civil'!$A$267:$G$267</definedName>
    <definedName name="EXC_100">[26]MOV!$A$143:$E$143</definedName>
    <definedName name="EXC_101">[26]MOV!$A$149:$E$149</definedName>
    <definedName name="EXC_102">[26]MOV!$A$153:$E$153</definedName>
    <definedName name="EXC_103">[26]MOV!$A$157:$E$157</definedName>
    <definedName name="EXC_104">[26]MOV!$A$164:$E$164</definedName>
    <definedName name="EXC_105">[26]MOV!$A$169:$E$169</definedName>
    <definedName name="EXC_106">[26]MOV!$A$174:$E$174</definedName>
    <definedName name="EXC_107">[26]MOV!$A$189:$E$189</definedName>
    <definedName name="EXC_108">[26]MOV!$A$204:$E$204</definedName>
    <definedName name="EXC_83">[26]MOV!$A$61:$E$61</definedName>
    <definedName name="EXC_84">[26]MOV!$A$65:$E$65</definedName>
    <definedName name="EXC_85">[26]MOV!$A$69:$E$69</definedName>
    <definedName name="EXC_86">[26]MOV!$A$73:$E$73</definedName>
    <definedName name="EXC_87">[26]MOV!$A$76:$E$76</definedName>
    <definedName name="EXC_88">[26]MOV!$A$82:$E$82</definedName>
    <definedName name="EXC_89">[26]MOV!$A$86:$E$86</definedName>
    <definedName name="EXC_90">[26]MOV!$A$90:$E$90</definedName>
    <definedName name="EXC_91">[26]MOV!$A$96:$E$96</definedName>
    <definedName name="EXC_92">[26]MOV!$A$100:$E$100</definedName>
    <definedName name="EXC_93">[26]MOV!$A$104:$E$104</definedName>
    <definedName name="EXC_94">[26]MOV!$A$108:$E$108</definedName>
    <definedName name="EXC_95">[26]MOV!$A$114:$E$114</definedName>
    <definedName name="EXC_96">[26]MOV!$A$119:$E$119</definedName>
    <definedName name="EXC_97">[26]MOV!$A$125:$E$125</definedName>
    <definedName name="EXC_98">[26]MOV!$A$130:$E$130</definedName>
    <definedName name="EXC_99">[26]MOV!$A$136:$E$136</definedName>
    <definedName name="EXC_RETRO">[28]Analisis!$F$68</definedName>
    <definedName name="EXCAVACION">#REF!</definedName>
    <definedName name="Excavación_Tierra___AM">[30]Insumos!$B$134:$D$134</definedName>
    <definedName name="excavadora235">[33]EQUIPOS!$I$16</definedName>
    <definedName name="Excel_BuiltIn__FilterDatabase_1_1">#REF!</definedName>
    <definedName name="Excel_BuiltIn__FilterDatabase_7">#REF!</definedName>
    <definedName name="Excel_BuiltIn_Print_Area_1">([66]PILOTES!$A$15:$G$164,[66]PILOTES!$A$9:$F$261)</definedName>
    <definedName name="Excel_BuiltIn_Print_Titles_5">#REF!</definedName>
    <definedName name="EXPROPIACIONES">#REF!</definedName>
    <definedName name="exroca">#REF!</definedName>
    <definedName name="FAB_10">'[26]A-civil'!$A$1156:$G$1156</definedName>
    <definedName name="FAB_35">'[26]A-civil'!$A$1177:$G$1177</definedName>
    <definedName name="Fac.optimi.asfalto">#REF!</definedName>
    <definedName name="Fac.optimi.mov.tierr">#REF!</definedName>
    <definedName name="Fac.optimi.obras.arte">#REF!</definedName>
    <definedName name="FACT">#REF!</definedName>
    <definedName name="FE">'[67]med.mov.de tierras2'!$D$12</definedName>
    <definedName name="FEa">'[68]V.Tierras A'!$D$16</definedName>
    <definedName name="FECHA">#REF!</definedName>
    <definedName name="FECHA_DE_CONTRATO">#REF!</definedName>
    <definedName name="FECHA_DE_INICIO">#REF!</definedName>
    <definedName name="FECHACREACION">#REF!</definedName>
    <definedName name="FER_355">'[26]A-civil'!$A$1423:$G$1423</definedName>
    <definedName name="FF" localSheetId="0">#REF!</definedName>
    <definedName name="FF" hidden="1">#REF!</definedName>
    <definedName name="FI">#REF!</definedName>
    <definedName name="FIBVID">#REF!</definedName>
    <definedName name="FIN">#REF!</definedName>
    <definedName name="FINO_PLATEA">[28]Analisis!$F$615</definedName>
    <definedName name="FINOINC">'[40]anal term'!$F$1794</definedName>
    <definedName name="fmo">#N/A</definedName>
    <definedName name="fmos">#N/A</definedName>
    <definedName name="FR">[2]A!#REF!</definedName>
    <definedName name="fraguach">#REF!</definedName>
    <definedName name="frefg">[51]GONZALO!#REF!</definedName>
    <definedName name="FREGDOBLE">[18]insumo!#REF!</definedName>
    <definedName name="FREGRADERODOBLE">[18]insumo!$D$21</definedName>
    <definedName name="FSR">'[22]Datos Generales'!$C$36</definedName>
    <definedName name="FZ">#REF!</definedName>
    <definedName name="G">#REF!</definedName>
    <definedName name="GABCONINC01">#REF!</definedName>
    <definedName name="gabinetesandiroba">[69]INSUMOS!$F$303</definedName>
    <definedName name="Gabipared">#REF!</definedName>
    <definedName name="Gabipiso">#REF!</definedName>
    <definedName name="GAPACAPLY">[40]Mat!$D$99</definedName>
    <definedName name="GASOI">[18]insumo!#REF!</definedName>
    <definedName name="GASOLINA">#REF!</definedName>
    <definedName name="GASTOS_ADMINISTRATIVOS">#REF!</definedName>
    <definedName name="GASTOSGENERALES">#REF!</definedName>
    <definedName name="GASTOSGENERALES_2">"$#REF!.$#REF!$#REF!"</definedName>
    <definedName name="GASTOSGENERALES_3">"$#REF!.$#REF!$#REF!"</definedName>
    <definedName name="GASTOSGENERALESA">#REF!</definedName>
    <definedName name="GASTOSGENERALESA_2">"$#REF!.$#REF!$#REF!"</definedName>
    <definedName name="GASTOSGENERALESA_3">"$#REF!.$#REF!$#REF!"</definedName>
    <definedName name="GAVETA">'[22]Tabla Comparativa CH'!$B$21</definedName>
    <definedName name="GFGFF" localSheetId="0">#REF!</definedName>
    <definedName name="GFGFF" hidden="1">#REF!</definedName>
    <definedName name="GFSG" localSheetId="0">#REF!</definedName>
    <definedName name="GFSG" hidden="1">#REF!</definedName>
    <definedName name="GRAA_LAV_CLASIF">'[39]MATERIALES LISTADO'!$D$10</definedName>
    <definedName name="grader">#REF!</definedName>
    <definedName name="GRADER12G">[33]EQUIPOS!$I$11</definedName>
    <definedName name="GRANZOTEF">#REF!</definedName>
    <definedName name="GRANZOTEG">#REF!</definedName>
    <definedName name="GRAVA">#REF!</definedName>
    <definedName name="GRAVA38">#REF!</definedName>
    <definedName name="GRAVACOM">[11]Mat!$D$30</definedName>
    <definedName name="GRAVAL">[18]insumo!$D$22</definedName>
    <definedName name="Gravilla">#REF!</definedName>
    <definedName name="Grúa_Manitowoc_2900">#REF!</definedName>
    <definedName name="Grúa_Manitowoc_2900_2">#N/A</definedName>
    <definedName name="Grúa_Manitowoc_2900_3">#N/A</definedName>
    <definedName name="GRUPO">#REF!</definedName>
    <definedName name="H">#REF!</definedName>
    <definedName name="H140KG">#REF!</definedName>
    <definedName name="H240KG">'[32]anal term'!$G$1520</definedName>
    <definedName name="ha">'[70]Anal. horm.'!$F$1058</definedName>
    <definedName name="haa">'[70]Anal. horm.'!$F$1100</definedName>
    <definedName name="HALOPLA">'[11]Anal. horm.'!$F$450</definedName>
    <definedName name="HALOPLATE">'[35]Anal. horm.'!$F$451</definedName>
    <definedName name="ham">[70]Volumenes!$D$1839</definedName>
    <definedName name="HASTA">#REF!</definedName>
    <definedName name="HAVAD">'[11]Anal. horm.'!$F$391</definedName>
    <definedName name="HEFEC">'[71]COSTO INDIRECTO'!$D$35</definedName>
    <definedName name="HERALB">#REF!</definedName>
    <definedName name="HERCARP">#REF!</definedName>
    <definedName name="HERELE">#REF!</definedName>
    <definedName name="HERMED">#REF!</definedName>
    <definedName name="HERPIN">#REF!</definedName>
    <definedName name="HERPLO">#REF!</definedName>
    <definedName name="HERRERIA">#REF!</definedName>
    <definedName name="HERSEG">#REF!</definedName>
    <definedName name="HERSUB">#REF!</definedName>
    <definedName name="HERTRA">#REF!</definedName>
    <definedName name="HERVAR">#REF!</definedName>
    <definedName name="HGON100">[18]Mezcla!#REF!</definedName>
    <definedName name="HGON140">[18]Mezcla!#REF!</definedName>
    <definedName name="HGON180">[18]Mezcla!#REF!</definedName>
    <definedName name="HGON210">[18]Mezcla!#REF!</definedName>
    <definedName name="hi180kc">'[72]materiales (2)'!$G$65</definedName>
    <definedName name="Hilo_de_Nylon">[30]Insumos!$B$69:$D$69</definedName>
    <definedName name="HINCA">#REF!</definedName>
    <definedName name="HINCA_2">"$#REF!.$#REF!$#REF!"</definedName>
    <definedName name="HINCA_3">"$#REF!.$#REF!$#REF!"</definedName>
    <definedName name="Hinca_de_Pilotes">#REF!</definedName>
    <definedName name="Hinca_de_Pilotes_2">#N/A</definedName>
    <definedName name="Hinca_de_Pilotes_3">#N/A</definedName>
    <definedName name="HINCADEPILOTES">#REF!</definedName>
    <definedName name="HINCADEPILOTES_2">#N/A</definedName>
    <definedName name="HINCADEPILOTES_3">#N/A</definedName>
    <definedName name="HINDUSTRIAL100">#REF!</definedName>
    <definedName name="HINDUSTRIAL140">#REF!</definedName>
    <definedName name="HINDUSTRIAL180">[18]insumo!$D$35</definedName>
    <definedName name="HINDUSTRIAL210">[18]insumo!$D$36</definedName>
    <definedName name="HORACIO">#REF!</definedName>
    <definedName name="HORACIO_2">"$#REF!.$L$66:$W$66"</definedName>
    <definedName name="HORACIO_3">"$#REF!.$L$66:$W$66"</definedName>
    <definedName name="horind100">[18]insumo!#REF!</definedName>
    <definedName name="horind140">[18]insumo!#REF!</definedName>
    <definedName name="horind180">[18]insumo!#REF!</definedName>
    <definedName name="horind210">[18]insumo!#REF!</definedName>
    <definedName name="horm.1.2">'[45]Ana. Horm mexc mort'!$D$70</definedName>
    <definedName name="horm.1.3">'[59]Ana. Horm mexc mort'!$D$53</definedName>
    <definedName name="horm.1.3.5">'[59]Ana. Horm mexc mort'!$D$61</definedName>
    <definedName name="HORM135_MANUAL">'[73]HORM. Y MORTEROS.'!$H$212</definedName>
    <definedName name="HORM140LI">[11]UASD!$F$3141</definedName>
    <definedName name="Hormigón_Industrial_180_Kg_cm2">[30]Insumos!$B$70:$D$70</definedName>
    <definedName name="Hormigón_Industrial_210_Kg_cm2">[74]Insumos!$B$71:$D$71</definedName>
    <definedName name="Hormigón_Industrial_210_Kg_cm2_1">[74]Insumos!$B$71:$D$71</definedName>
    <definedName name="Hormigón_Industrial_210_Kg_cm2_2">[74]Insumos!$B$71:$D$71</definedName>
    <definedName name="Hormigón_Industrial_210_Kg_cm2_3">[74]Insumos!$B$71:$D$71</definedName>
    <definedName name="HORMIGON100">#REF!</definedName>
    <definedName name="hormigon140">#REF!</definedName>
    <definedName name="hormigon180">[18]Mezcla!$F$125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GUARDARRUEDASYDEFENSASLATERALES_2">#N/A</definedName>
    <definedName name="HORMIGONARMADOGUARDARRUEDASYDEFENSASLATERALES_3">#N/A</definedName>
    <definedName name="HORMIGONARMADOLOSADEAPROCHE">#REF!</definedName>
    <definedName name="HORMIGONARMADOLOSADEAPROCHE_2">#N/A</definedName>
    <definedName name="HORMIGONARMADOLOSADEAPROCHE_3">#N/A</definedName>
    <definedName name="HORMIGONARMADOLOSADETABLERO">#REF!</definedName>
    <definedName name="HORMIGONARMADOLOSADETABLERO_2">#N/A</definedName>
    <definedName name="HORMIGONARMADOLOSADETABLERO_3">#N/A</definedName>
    <definedName name="HORMIGONARMADOVIGUETAS">#REF!</definedName>
    <definedName name="HORMIGONARMADOVIGUETAS_2">#N/A</definedName>
    <definedName name="HORMIGONARMADOVIGUETAS_3">#N/A</definedName>
    <definedName name="hormigonproteccionpilas">#REF!</definedName>
    <definedName name="HORMIGONSIMPLE">#REF!</definedName>
    <definedName name="HORMIGONVIGASPOSTENSADAS">#REF!</definedName>
    <definedName name="HORMINDUS">#REF!</definedName>
    <definedName name="hr.grader.cat.140h">'[57]Tarifas de Alquiler de Equipo'!$I$29</definedName>
    <definedName name="hr.pala.cat.966c">'[57]Tarifas de Alquiler de Equipo'!$I$54</definedName>
    <definedName name="hr.retro.cat.225">'[57]Tarifas de Alquiler de Equipo'!$I$41</definedName>
    <definedName name="hr.retro.cat.416">'[57]Tarifas de Alquiler de Equipo'!$I$46</definedName>
    <definedName name="hr.RodDin.dinapac.ca25">'[57]Tarifas de Alquiler de Equipo'!$I$80</definedName>
    <definedName name="HUO">[75]Cubicacion!#REF!</definedName>
    <definedName name="I">[2]A!#REF!</definedName>
    <definedName name="imocolocjuntas">[69]INSUMOS!$F$261</definedName>
    <definedName name="IMPERMEABILIZANTES">#REF!</definedName>
    <definedName name="IMPREV">#REF!</definedName>
    <definedName name="IMPREVISTO">#REF!</definedName>
    <definedName name="IMPREVISTOS">#REF!</definedName>
    <definedName name="IMPRIMACION">#REF!</definedName>
    <definedName name="IMTEPLA">'[40]anal term'!$G$1279</definedName>
    <definedName name="IN.AG.AG.nl">[76]Insumos!$G$33</definedName>
    <definedName name="IN.C.CE.gr">[76]Insumos!$G$54</definedName>
    <definedName name="IN.MI.AGUA">[76]Insumos!$G$111</definedName>
    <definedName name="inc">#N/A</definedName>
    <definedName name="INCR">#N/A</definedName>
    <definedName name="INCREM">#REF!</definedName>
    <definedName name="inctas">#N/A</definedName>
    <definedName name="ind.var.pre">#REF!</definedName>
    <definedName name="indilo">#N/A</definedName>
    <definedName name="Indirectos">'[77]Resumen Ppto'!$F$1</definedName>
    <definedName name="ingeniera">#N/A</definedName>
    <definedName name="INGENIERIA">[53]ingenieria!$K$21</definedName>
    <definedName name="Inoblanco">#REF!</definedName>
    <definedName name="inodor_flux">#N/A</definedName>
    <definedName name="INODOROC">'[35]Ana-Sanit.'!$F$237</definedName>
    <definedName name="Inodoroe">#REF!</definedName>
    <definedName name="Inodorom">#REF!</definedName>
    <definedName name="inodorosimplex">[18]insumo!#REF!</definedName>
    <definedName name="INSUMOS">#REF!</definedName>
    <definedName name="ITBIS">#REF!</definedName>
    <definedName name="ITBS">#REF!</definedName>
    <definedName name="Item2">#N/A</definedName>
    <definedName name="Izado_de_Tabletas">#REF!</definedName>
    <definedName name="Izado_de_Tabletas_2">#N/A</definedName>
    <definedName name="Izado_de_Tabletas_3">#N/A</definedName>
    <definedName name="IZAJE">#REF!</definedName>
    <definedName name="IZAJE_2">"$#REF!.$#REF!$#REF!"</definedName>
    <definedName name="IZAJE_3">"$#REF!.$#REF!$#REF!"</definedName>
    <definedName name="Izaje_de_Vigas_Postensadas">#REF!</definedName>
    <definedName name="Izaje_de_Vigas_Postensadas_2">#N/A</definedName>
    <definedName name="Izaje_de_Vigas_Postensadas_3">#N/A</definedName>
    <definedName name="JAGS">#REF!</definedName>
    <definedName name="kglb">0.453592</definedName>
    <definedName name="Kilometro">[33]EQUIPOS!$I$25</definedName>
    <definedName name="L">#REF!</definedName>
    <definedName name="LABORATORIO">#REF!</definedName>
    <definedName name="LAMPARAS">#REF!</definedName>
    <definedName name="LAMPARAS_DE_1500W_220V">[46]INSU!$B$41</definedName>
    <definedName name="lav_mec">#N/A</definedName>
    <definedName name="Lavac">#REF!</definedName>
    <definedName name="LAVADEROSENCILLO">[18]insumo!#REF!</definedName>
    <definedName name="LAVAMANOC">'[35]Ana-Sanit.'!$F$265</definedName>
    <definedName name="Lavame">#REF!</definedName>
    <definedName name="Lavape">#REF!</definedName>
    <definedName name="ldldldld">'[78]B. Hato Mayor'!#REF!</definedName>
    <definedName name="LETRERO_DE_OBRA">#REF!</definedName>
    <definedName name="LEY_6_88">#REF!</definedName>
    <definedName name="Ligado_y_vaciado">#REF!</definedName>
    <definedName name="Ligado_y_vaciado_2">#N/A</definedName>
    <definedName name="Ligado_y_vaciado_3">#N/A</definedName>
    <definedName name="Ligado_y_Vaciado_a_Mano">[30]Insumos!$B$136:$D$136</definedName>
    <definedName name="Ligadora_de_1_funda">#REF!</definedName>
    <definedName name="Ligadora_de_1_funda_2">#N/A</definedName>
    <definedName name="Ligadora_de_1_funda_3">#N/A</definedName>
    <definedName name="Ligadora_de_2_funda">#REF!</definedName>
    <definedName name="Ligadora_de_2_funda_2">#N/A</definedName>
    <definedName name="Ligadora_de_2_funda_3">#N/A</definedName>
    <definedName name="limp.des.destronque">#REF!</definedName>
    <definedName name="LINE" hidden="1">'[37]ANALISIS STO DGO'!#REF!</definedName>
    <definedName name="LINEA_DE_CONDUC">#N/A</definedName>
    <definedName name="lineout" hidden="1">'[37]ANALISIS STO DGO'!#REF!</definedName>
    <definedName name="Listelos_de_20_Cms_en_Baños">[30]Insumos!$B$44:$D$44</definedName>
    <definedName name="llaveacero">#REF!</definedName>
    <definedName name="llaveacondicionamientohinca">#REF!</definedName>
    <definedName name="llaveacondicionamientohinca_2">#N/A</definedName>
    <definedName name="llaveacondicionamientohinca_3">#N/A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izajevigaspostensadas_2">#N/A</definedName>
    <definedName name="llaveizajevigaspostensadas_3">#N/A</definedName>
    <definedName name="llaveligadoyvaciado">#REF!</definedName>
    <definedName name="llaveligadoyvaciado_2">#N/A</definedName>
    <definedName name="llaveligadoyvaciado_3">#N/A</definedName>
    <definedName name="llavemadera">#REF!</definedName>
    <definedName name="llavemadera_2">#N/A</definedName>
    <definedName name="llavemadera_3">#N/A</definedName>
    <definedName name="llavemanejocemento">#REF!</definedName>
    <definedName name="llavemanejocemento_2">#N/A</definedName>
    <definedName name="llavemanejocemento_3">#N/A</definedName>
    <definedName name="llavemanejopilotes">#REF!</definedName>
    <definedName name="llavemanejopilotes_2">#N/A</definedName>
    <definedName name="llavemanejopilotes_3">#N/A</definedName>
    <definedName name="llavemoacero">#REF!</definedName>
    <definedName name="llavemoacero_2">#N/A</definedName>
    <definedName name="llavemoacero_3">#N/A</definedName>
    <definedName name="llavemomadera">#REF!</definedName>
    <definedName name="llavemomadera_2">#N/A</definedName>
    <definedName name="llavemomadera_3">#N/A</definedName>
    <definedName name="LLAVES">#REF!</definedName>
    <definedName name="llavetratamientomoldes">#REF!</definedName>
    <definedName name="llavetratamientomoldes_2">#N/A</definedName>
    <definedName name="llavetratamientomoldes_3">#N/A</definedName>
    <definedName name="LMEMBAJADOR">[18]insumo!#REF!</definedName>
    <definedName name="LONGITUD__Kms.">#REF!</definedName>
    <definedName name="lubricantes">[79]Materiales!$K$15</definedName>
    <definedName name="M">#REF!</definedName>
    <definedName name="M.O._Colocación_Cables_Postensados">#REF!</definedName>
    <definedName name="M.O._Colocación_Cables_Postensados_2">#N/A</definedName>
    <definedName name="M.O._Colocación_Cables_Postensados_3">#N/A</definedName>
    <definedName name="M.O._Colocación_Tabletas_Prefabricados">#REF!</definedName>
    <definedName name="M.O._Colocación_Tabletas_Prefabricados_2">#N/A</definedName>
    <definedName name="M.O._Colocación_Tabletas_Prefabricados_3">#N/A</definedName>
    <definedName name="M.O._Confección_Moldes">#REF!</definedName>
    <definedName name="M.O._Confección_Moldes_2">#N/A</definedName>
    <definedName name="M.O._Confección_Moldes_3">#N/A</definedName>
    <definedName name="M.O._Vigas_Postensadas__Incl._Cast.">#REF!</definedName>
    <definedName name="M.O._Vigas_Postensadas__Incl._Cast._2">#N/A</definedName>
    <definedName name="M.O._Vigas_Postensadas__Incl._Cast._3">#N/A</definedName>
    <definedName name="M.O.Pintura.Int.">'[45]Costos Mano de Obra'!$O$52</definedName>
    <definedName name="M_O_Armadura_Columna">[30]Insumos!$B$78:$D$78</definedName>
    <definedName name="M_O_Armadura_Dintel_y_Viga">[30]Insumos!$B$79:$D$79</definedName>
    <definedName name="M_O_Cantos">[30]Insumos!$B$99:$D$99</definedName>
    <definedName name="M_O_Carpintero_2da._Categoría">[30]Insumos!$B$96:$D$96</definedName>
    <definedName name="M_O_Cerámica_Italiana_en_Pared">[30]Insumos!$B$102:$D$102</definedName>
    <definedName name="M_O_Colocación_Adoquines">[30]Insumos!$B$104:$D$104</definedName>
    <definedName name="M_O_Colocación_de_Bloques_de_4">[30]Insumos!$B$105:$D$105</definedName>
    <definedName name="M_O_Colocación_de_Bloques_de_6">[30]Insumos!$B$106:$D$106</definedName>
    <definedName name="M_O_Colocación_de_Bloques_de_8">[30]Insumos!$B$107:$D$107</definedName>
    <definedName name="M_O_Colocación_Listelos">[30]Insumos!$B$114:$D$114</definedName>
    <definedName name="M_O_Colocación_Piso_Cerámica_Criolla">[30]Insumos!$B$108:$D$108</definedName>
    <definedName name="M_O_Colocación_Piso_de_Granito_40_X_40">[30]Insumos!$B$111:$D$111</definedName>
    <definedName name="M_O_Colocación_Zócalos_de_Cerámica">[30]Insumos!$B$113:$D$113</definedName>
    <definedName name="M_O_Confección_de_Andamios">[30]Insumos!$B$115:$D$115</definedName>
    <definedName name="M_O_Construcción_Acera_Frotada_y_Violinada">[30]Insumos!$B$116:$D$116</definedName>
    <definedName name="M_O_Corte_y_Amarre_de_Varilla">[30]Insumos!$B$119:$D$119</definedName>
    <definedName name="M_O_Elaboración_Cámara_Inspección">[30]Insumos!$B$120:$D$120</definedName>
    <definedName name="M_O_Elaboración_Trampa_de_Grasa">[30]Insumos!$B$121:$D$121</definedName>
    <definedName name="M_O_Envarillado_de_Escalera">[30]Insumos!$B$81:$D$81</definedName>
    <definedName name="M_O_Fino_de_Techo_Inclinado">[30]Insumos!$B$83:$D$83</definedName>
    <definedName name="M_O_Fino_de_Techo_Plano">[30]Insumos!$B$84:$D$84</definedName>
    <definedName name="M_O_Goteros_Colgantes">[30]Insumos!$B$85:$D$85</definedName>
    <definedName name="M_O_Llenado_de_huecos">[30]Insumos!$B$86:$D$86</definedName>
    <definedName name="M_O_Maestro">[30]Insumos!$B$87:$D$87</definedName>
    <definedName name="M_O_Obrero_Ligado">[30]Insumos!$B$88:$D$88</definedName>
    <definedName name="M_O_Pañete_Maestreado_Exterior">[30]Insumos!$B$91:$D$91</definedName>
    <definedName name="M_O_Pañete_Maestreado_Interior">[30]Insumos!$B$92:$D$92</definedName>
    <definedName name="M_O_Preparación_del_Terreno">[30]Insumos!$B$94:$D$94</definedName>
    <definedName name="M_O_Quintal_Trabajado">[30]Insumos!$B$77:$D$77</definedName>
    <definedName name="M_O_Regado__Compactación__Mojado__Trasl.Mat.__A_M">[30]Insumos!$B$132:$D$132</definedName>
    <definedName name="M_O_Subida_de_Acero_para_Losa">[30]Insumos!$B$82:$D$82</definedName>
    <definedName name="M_O_Subida_de_Materiales">[30]Insumos!$B$95:$D$95</definedName>
    <definedName name="M_O_Técnico_Calificado">[30]Insumos!$B$149:$D$149</definedName>
    <definedName name="M_O_Zabaletas">[30]Insumos!$B$98:$D$98</definedName>
    <definedName name="MA">'[22]Datos Generales'!$B$12</definedName>
    <definedName name="MACA">#REF!</definedName>
    <definedName name="MADCOL20X20">[35]Jornal!$D$116</definedName>
    <definedName name="MADE">#REF!</definedName>
    <definedName name="Madera">[38]Materiales!$B$1</definedName>
    <definedName name="Madera_2">#N/A</definedName>
    <definedName name="Madera_3">#N/A</definedName>
    <definedName name="MADERAC">[18]insumo!$D$28</definedName>
    <definedName name="MADERAS">#REF!</definedName>
    <definedName name="MADMU">[32]Jornal!$D$134</definedName>
    <definedName name="MAEL">#REF!</definedName>
    <definedName name="MALLACICL6HG">#REF!</definedName>
    <definedName name="MALLAS">#REF!</definedName>
    <definedName name="Mano_de_Obra_Acero">#REF!</definedName>
    <definedName name="Mano_de_Obra_Acero_2">#N/A</definedName>
    <definedName name="Mano_de_Obra_Acero_3">#N/A</definedName>
    <definedName name="Mano_de_Obra_Madera">#REF!</definedName>
    <definedName name="Mano_de_Obra_Madera_2">#N/A</definedName>
    <definedName name="Mano_de_Obra_Madera_3">#N/A</definedName>
    <definedName name="mantenimientodemoldes">#REF!</definedName>
    <definedName name="MANTTRANSITO">[53]MANT.TRANSITO!$H$27</definedName>
    <definedName name="MAPI">#REF!</definedName>
    <definedName name="MAPL">#REF!</definedName>
    <definedName name="marmolpiso">[18]insumo!#REF!</definedName>
    <definedName name="MATINST">#REF!</definedName>
    <definedName name="MAVA">#REF!</definedName>
    <definedName name="MBR">#REF!</definedName>
    <definedName name="me" hidden="1">'[21]ANALISIS STO DGO'!#REF!</definedName>
    <definedName name="MEDESFB23">[40]Mat!$D$62</definedName>
    <definedName name="Merca">#REF!</definedName>
    <definedName name="MES">#REF!</definedName>
    <definedName name="mes.camion.transp">#REF!</definedName>
    <definedName name="mes.camioneta">#REF!</definedName>
    <definedName name="mes.contable">#REF!</definedName>
    <definedName name="mes.equipo.topo">#REF!</definedName>
    <definedName name="mes.guarda.al">#REF!</definedName>
    <definedName name="mes.ing.fre">#REF!</definedName>
    <definedName name="mes.ing.res">#REF!</definedName>
    <definedName name="mes.secretaria">#REF!</definedName>
    <definedName name="mes.sereno">#REF!</definedName>
    <definedName name="meses.proyecto">#REF!</definedName>
    <definedName name="MEZCLA125">[18]Mezcla!$F$45</definedName>
    <definedName name="MEZCLA13">[18]Mezcla!$F$10</definedName>
    <definedName name="MEZCLA14">[18]Mezcla!$F$17</definedName>
    <definedName name="MEZCLANATILLA">[18]Mezcla!$F$29</definedName>
    <definedName name="mm">#REF!</definedName>
    <definedName name="mmm">#REF!</definedName>
    <definedName name="mmmmm">#REF!</definedName>
    <definedName name="mmmmmmm">#REF!</definedName>
    <definedName name="mmmmmmmmmmmmmmmmmmmmmmmmmmmmmmmmmmmmmm">#REF!</definedName>
    <definedName name="MO.O.TC.1">'[76]M.O.'!$I$49</definedName>
    <definedName name="MOA">[32]Jornal!$D$178</definedName>
    <definedName name="moaceroaltaresitencia">#REF!</definedName>
    <definedName name="MOALBA">#REF!</definedName>
    <definedName name="MOBADENES">#REF!</definedName>
    <definedName name="MOBL6">[35]Jornal!$D$55</definedName>
    <definedName name="MOBLOQUES">#REF!</definedName>
    <definedName name="MOCARP">#REF!</definedName>
    <definedName name="MOCARPCOLCON">#REF!</definedName>
    <definedName name="MOCARPCOLCUACONF">#REF!</definedName>
    <definedName name="MOCARPCOLCUAINST">#REF!</definedName>
    <definedName name="MOCARPCOLINS">#REF!</definedName>
    <definedName name="MOCARPCOLTAPAS">#REF!</definedName>
    <definedName name="MOCARPDESENC">#REF!</definedName>
    <definedName name="MOCARPESTVARIAS">#REF!</definedName>
    <definedName name="MOCARPFALSOPISO">#REF!</definedName>
    <definedName name="mocarpinteria">#REF!</definedName>
    <definedName name="MOCARPMUROS">#REF!</definedName>
    <definedName name="MOCARPOTROS">#REF!</definedName>
    <definedName name="MOCARPTC">#REF!</definedName>
    <definedName name="MOCARPTRABTERM">#REF!</definedName>
    <definedName name="MOCARPVIGADINT">#REF!</definedName>
    <definedName name="MOCOLOCADIC">#REF!</definedName>
    <definedName name="MOCONTENES">#REF!</definedName>
    <definedName name="MOCU">#REF!</definedName>
    <definedName name="MODEMOLER">#REF!</definedName>
    <definedName name="MODESAGUES">#REF!</definedName>
    <definedName name="MOEBANIST">#REF!</definedName>
    <definedName name="MOELECT">#REF!</definedName>
    <definedName name="MOELECTCONAPAR">#REF!</definedName>
    <definedName name="MOELECTINTSEG">#REF!</definedName>
    <definedName name="MOELECTRESECO">#REF!</definedName>
    <definedName name="MOELECTSALECON">#REF!</definedName>
    <definedName name="MOELECTSALTIM">#REF!</definedName>
    <definedName name="MOELECTSALTUBEXT">#REF!</definedName>
    <definedName name="MOELECTSALTUBOCU">#REF!</definedName>
    <definedName name="MOELECTSALWP">#REF!</definedName>
    <definedName name="MOEMPANETEINT">'[80]M.O.'!$C$27</definedName>
    <definedName name="MOEMPAÑETES">#REF!</definedName>
    <definedName name="MOESCALONES">#REF!</definedName>
    <definedName name="MOEXCAVAR">#REF!</definedName>
    <definedName name="MOINSTACCES">#REF!</definedName>
    <definedName name="MOINSTVENTANAS">#REF!</definedName>
    <definedName name="MOJO">[81]MOJornal!$A$7</definedName>
    <definedName name="MOLABVARIAS">#REF!</definedName>
    <definedName name="MOLADRILLOS">#REF!</definedName>
    <definedName name="MOLAVADEROS">#REF!</definedName>
    <definedName name="MOMALLACICL">#REF!</definedName>
    <definedName name="MOMARMOL">#REF!</definedName>
    <definedName name="MONTO_PRESUPUESTO_MODIFICADO">#REF!</definedName>
    <definedName name="MONTO_PRESUPUESTO_ORIGINAL">#REF!</definedName>
    <definedName name="MOPIEDRAS">#REF!</definedName>
    <definedName name="MOPISOESTAMPADO01">#REF!</definedName>
    <definedName name="MOPISOS">#REF!</definedName>
    <definedName name="MOPLOM">#REF!</definedName>
    <definedName name="MOPLOMACOMURB">#REF!</definedName>
    <definedName name="MOPLOMARRASTRE">#REF!</definedName>
    <definedName name="MOPLOMAUMENTO">#REF!</definedName>
    <definedName name="MOPLOMBAJANTES">#REF!</definedName>
    <definedName name="MOPLOMBAÑERA">#REF!</definedName>
    <definedName name="MOPLOMBOMBACCIRC">#REF!</definedName>
    <definedName name="MOPLOMBOMBASCIRC">#REF!</definedName>
    <definedName name="MOPLOMCALENT">#REF!</definedName>
    <definedName name="MOPLOMCOLABASTCOBRE">#REF!</definedName>
    <definedName name="MOPLOMCOLABASTHG">#REF!</definedName>
    <definedName name="MOPLOMCOLDESPLU">#REF!</definedName>
    <definedName name="MOPLOMCONSEPTICO">#REF!</definedName>
    <definedName name="MOPLOMDESAGUES">#REF!</definedName>
    <definedName name="MOPLOMDESMONTAR">#REF!</definedName>
    <definedName name="MOPLOMEMPALMEAGUA">#REF!</definedName>
    <definedName name="MOPLOMEMPALMEARRAS">#REF!</definedName>
    <definedName name="MOPLOMFREGA">#REF!</definedName>
    <definedName name="MOPLOMINO">#REF!</definedName>
    <definedName name="MOPLOMINSTCAJAVALV">#REF!</definedName>
    <definedName name="MOPLOMINSTCAMPANAS">#REF!</definedName>
    <definedName name="MOPLOMINSTGIBAULT">#REF!</definedName>
    <definedName name="MOPLOMINSTHIDR">#REF!</definedName>
    <definedName name="MOPLOMINSTLAVADORAS">#REF!</definedName>
    <definedName name="MOPLOMINSTLLAVES">#REF!</definedName>
    <definedName name="MOPLOMINSTMANGAS">#REF!</definedName>
    <definedName name="MOPLOMINSTMEDIDOR">#REF!</definedName>
    <definedName name="MOPLOMINSTNEVERA">#REF!</definedName>
    <definedName name="MOPLOMINSTPZAESPPVC">#REF!</definedName>
    <definedName name="MOPLOMINSTPZAESPROSCA">#REF!</definedName>
    <definedName name="MOPLOMINSTTG">#REF!</definedName>
    <definedName name="MOPLOMINSTTINACO">#REF!</definedName>
    <definedName name="MOPLOMINSTVALVAIRE">#REF!</definedName>
    <definedName name="MOPLOMINSTVALVCOMPCAMP">#REF!</definedName>
    <definedName name="MOPLOMINSTVALVCOMPPLAT">#REF!</definedName>
    <definedName name="MOPLOMINSTVALVCOMPROSCA">#REF!</definedName>
    <definedName name="MOPLOMLAVA">#REF!</definedName>
    <definedName name="MOPLOMORINAL">#REF!</definedName>
    <definedName name="MOPLOMSALAGUACOB">#REF!</definedName>
    <definedName name="MOPLOMSALAGUAHGPVC">#REF!</definedName>
    <definedName name="MOPLOMTERMLAVAD">#REF!</definedName>
    <definedName name="MOPLOMTUBAC">#REF!</definedName>
    <definedName name="MOPLOMTUBALCSAN03">#REF!</definedName>
    <definedName name="MOPLOMTUBALCSAN36">#REF!</definedName>
    <definedName name="MOPLOMTUBHF">#REF!</definedName>
    <definedName name="MOPLOMTUBHG">#REF!</definedName>
    <definedName name="MOPLOMTUBPVC">#REF!</definedName>
    <definedName name="MOPULIMENTO">#REF!</definedName>
    <definedName name="MOREGISTROS">#REF!</definedName>
    <definedName name="MOREJONADO">#REF!</definedName>
    <definedName name="MOREVEST">#REF!</definedName>
    <definedName name="MORFIN210">#REF!</definedName>
    <definedName name="mortero.1.4.pañete">'[45]Ana. Horm mexc mort'!$D$85</definedName>
    <definedName name="MORTEROBL">[11]UASD!$F$3185</definedName>
    <definedName name="MORTEROPI">[11]UASD!$F$3215</definedName>
    <definedName name="mosbotichinorojo">[18]insumo!#REF!</definedName>
    <definedName name="MOSUBIRMAT">#REF!</definedName>
    <definedName name="MOTELE">#REF!</definedName>
    <definedName name="MOTERMTECHOS">#REF!</definedName>
    <definedName name="MOV_1">[26]MOV!$A$9:$E$9</definedName>
    <definedName name="MOV_2">[26]MOV!$A$15:$E$15</definedName>
    <definedName name="MOV_3">[26]MOV!$A$21:$E$21</definedName>
    <definedName name="MOV_4">[26]MOV!$A$27:$E$27</definedName>
    <definedName name="MOV_5">[26]MOV!$A$33:$E$33</definedName>
    <definedName name="MOV_6">[26]MOV!$A$39:$E$39</definedName>
    <definedName name="MOV_7">'[82]mov. de tierra'!#REF!</definedName>
    <definedName name="MOV_8">[26]MOV!$A$51:$E$51</definedName>
    <definedName name="MOVACIADOS">#REF!</definedName>
    <definedName name="MOVARILLEROS">#REF!</definedName>
    <definedName name="MOVARIOS">#REF!</definedName>
    <definedName name="MOYESO">#REF!</definedName>
    <definedName name="mozaicoFG">[18]insumo!#REF!</definedName>
    <definedName name="mpie">0.3048</definedName>
    <definedName name="MTG">'[83]m.t C'!$I$18</definedName>
    <definedName name="muha">'[70]Anal. horm.'!$F$1511</definedName>
    <definedName name="MULTI">[2]A!#REF!</definedName>
    <definedName name="MV">[61]Presup.!#REF!</definedName>
    <definedName name="MZNATILLA">[18]Mezcla!$F$50</definedName>
    <definedName name="NADA">#REF!</definedName>
    <definedName name="NIPLE112X4HG">#REF!</definedName>
    <definedName name="NIPLE112X6HG">#REF!</definedName>
    <definedName name="NIPLE112X8HG">#REF!</definedName>
    <definedName name="NIPLE125X4HG">#REF!</definedName>
    <definedName name="NIPLE1X4HG">#REF!</definedName>
    <definedName name="NIPLE212X4HG">#REF!</definedName>
    <definedName name="NIPLE2X4HG">#REF!</definedName>
    <definedName name="NIPLE2X6HG">#REF!</definedName>
    <definedName name="NIPLE3X12HG">#REF!</definedName>
    <definedName name="NIPLE3X312HG">#REF!</definedName>
    <definedName name="NIPLE3X4HG">#REF!</definedName>
    <definedName name="NIPLE3X6HG">#REF!</definedName>
    <definedName name="NIPLE4X4HG">#REF!</definedName>
    <definedName name="No">#REF!</definedName>
    <definedName name="NO._DE_OBRA">#REF!</definedName>
    <definedName name="nuevousuaria">#REF!</definedName>
    <definedName name="numadic">#REF!</definedName>
    <definedName name="NumPar">[84]Cubicacion!$A$9:$A$120</definedName>
    <definedName name="O">#REF!</definedName>
    <definedName name="o0">#REF!</definedName>
    <definedName name="OBRA">#REF!</definedName>
    <definedName name="Obra___Puente_Sobre_el_Matayaya__Carretera_Las_Matas_Elias_Pina">"proyecto"</definedName>
    <definedName name="Obrero_Dia">[43]MO!$C$11</definedName>
    <definedName name="Obrero_Hr">[38]MO!$D$11</definedName>
    <definedName name="OISOE">'[53]VIGA POSTENSADA'!$I$2</definedName>
    <definedName name="Ok">[85]INS!$D$567</definedName>
    <definedName name="OP">[2]A!#REF!</definedName>
    <definedName name="OP1CA">#REF!</definedName>
    <definedName name="OP1DE">#REF!</definedName>
    <definedName name="OP1EL">#REF!</definedName>
    <definedName name="OP1PI">#REF!</definedName>
    <definedName name="OP1PL">#REF!</definedName>
    <definedName name="OP1VA">#REF!</definedName>
    <definedName name="OP2CA">#REF!</definedName>
    <definedName name="OP2DE">#REF!</definedName>
    <definedName name="OP2EL">#REF!</definedName>
    <definedName name="OP2PI">#REF!</definedName>
    <definedName name="OP2PL">#REF!</definedName>
    <definedName name="OP2VA">#REF!</definedName>
    <definedName name="opala">[79]Salarios!$D$16</definedName>
    <definedName name="Operadorgrader">[33]OBRAMANO!$F$74</definedName>
    <definedName name="operadorpala">[33]OBRAMANO!$F$72</definedName>
    <definedName name="operadorretro">[33]OBRAMANO!$F$77</definedName>
    <definedName name="operadorrodillo">[33]OBRAMANO!$F$75</definedName>
    <definedName name="operadortractor">[33]OBRAMANO!$F$76</definedName>
    <definedName name="OPERARIOPRIMERA">[73]SALARIOS!$C$10</definedName>
    <definedName name="ORINALSENCILLO">[18]insumo!#REF!</definedName>
    <definedName name="OTR_15">'[26]A-civil'!$A$1946:$G$1946</definedName>
    <definedName name="OTR_29">'[26]A-civil'!$A$1952:$G$1952</definedName>
    <definedName name="OTR_30">'[26]A-civil'!$A$1953:$G$1953</definedName>
    <definedName name="otractor">[79]Salarios!$D$14</definedName>
    <definedName name="P">#REF!</definedName>
    <definedName name="p.acera.horm">'[57]Analisis Unitarios'!$E$1580</definedName>
    <definedName name="p.acometida.agua.media">'[57]Analisis Unitarios'!$E$1182</definedName>
    <definedName name="p.bord.conten">'[57]Analisis Unitarios'!$E$1564</definedName>
    <definedName name="p.camp">'[57]Analisis Unitarios'!$E$237</definedName>
    <definedName name="p.cap.horm.2.5pulg">'[57]Analisis Unitarios'!$E$1764</definedName>
    <definedName name="p.cap.horm.2pulg">'[57]Analisis Unitarios'!$E$1765</definedName>
    <definedName name="p.demoli.acera">'[57]Analisis Unitarios'!$E$1632</definedName>
    <definedName name="p.demoli.conten">'[57]Analisis Unitarios'!$E$1645</definedName>
    <definedName name="p.demolicion.registro">'[57]Analisis Unitarios'!$E$1659</definedName>
    <definedName name="p.des.mov">'[57]Analisis Unitarios'!$F$222</definedName>
    <definedName name="p.desvio.provi">'[57]Analisis Unitarios'!$E$255</definedName>
    <definedName name="p.esc.superficie">#REF!</definedName>
    <definedName name="p.exc.car.equipo.3m">#REF!</definedName>
    <definedName name="p.exc.equipo.3m">#REF!</definedName>
    <definedName name="p.exc.mano.carguio.bote.1erkm">#REF!</definedName>
    <definedName name="p.imbornal.3parrillas">'[57]Analisis Unitarios'!$E$1248</definedName>
    <definedName name="p.ing">'[57]Analisis Unitarios'!$E$195</definedName>
    <definedName name="p.limpieza.ml.alc">#REF!</definedName>
    <definedName name="p.mant.tran">'[57]Analisis Unitarios'!$E$275</definedName>
    <definedName name="p.obra.entrega">'[57]Analisis Unitarios'!$E$1470</definedName>
    <definedName name="p.registro.3.4X3.4">'[57]Analisis Unitarios'!$E$1329</definedName>
    <definedName name="p.registro.4.3.5X3.5">#REF!</definedName>
    <definedName name="p.registro.de.3.6a3.4X3.0">'[57]Analisis Unitarios'!$E$1548</definedName>
    <definedName name="p.rem.tub.24">'[57]Analisis Unitarios'!$E$1600</definedName>
    <definedName name="p.rem.tub.8">'[57]Analisis Unitarios'!$E$1618</definedName>
    <definedName name="p.riego.adherencia">'[57]Analisis Unitarios'!$E$1750</definedName>
    <definedName name="p.riego.imp">'[57]Analisis Unitarios'!$E$1739</definedName>
    <definedName name="p.sum.coloc.arena">#REF!</definedName>
    <definedName name="p.sum.reg.niv.base">'[57]Analisis Unitarios'!$E$625</definedName>
    <definedName name="p.sum.reg.niv.subbase">'[57]Analisis Unitarios'!$E$636</definedName>
    <definedName name="p.term.sub.rasante">#REF!</definedName>
    <definedName name="P.U.">#REF!</definedName>
    <definedName name="P.U.Amercoat_385ASA">[86]Insumos!$E$15</definedName>
    <definedName name="P.U.Amercoat_385ASA_2">#N/A</definedName>
    <definedName name="P.U.Amercoat_385ASA_3">#N/A</definedName>
    <definedName name="P.U.Dimecote9">[86]Insumos!$E$13</definedName>
    <definedName name="P.U.Dimecote9_2">#N/A</definedName>
    <definedName name="P.U.Dimecote9_3">#N/A</definedName>
    <definedName name="P.U.Thinner1000">[86]Insumos!$E$12</definedName>
    <definedName name="P.U.Thinner1000_2">#N/A</definedName>
    <definedName name="P.U.Thinner1000_3">#N/A</definedName>
    <definedName name="P.U.Urethane_Acrilico">[86]Insumos!$E$17</definedName>
    <definedName name="P.U.Urethane_Acrilico_2">#N/A</definedName>
    <definedName name="P.U.Urethane_Acrilico_3">#N/A</definedName>
    <definedName name="p_1">#N/A</definedName>
    <definedName name="p_2">#N/A</definedName>
    <definedName name="p_3">#N/A</definedName>
    <definedName name="P12BLOCK12">#REF!</definedName>
    <definedName name="P12BLOCK6">#REF!</definedName>
    <definedName name="P12BLOCK8">#REF!</definedName>
    <definedName name="PACEROMALLA23150">#REF!</definedName>
    <definedName name="PACEROMALLA23200">#REF!</definedName>
    <definedName name="PADO50080G">#REF!</definedName>
    <definedName name="PADO50080R">#REF!</definedName>
    <definedName name="PADO511G">#REF!</definedName>
    <definedName name="PADO511R">#REF!</definedName>
    <definedName name="PADO604G">#REF!</definedName>
    <definedName name="PADO604R">#REF!</definedName>
    <definedName name="pae">[87]Análisis!$G$44</definedName>
    <definedName name="pala">#REF!</definedName>
    <definedName name="PAMAEXT">[40]UASD!$F$3329</definedName>
    <definedName name="PAMAINT">[40]UASD!$F$3320</definedName>
    <definedName name="PANBN">#REF!</definedName>
    <definedName name="PANBN03">#REF!</definedName>
    <definedName name="PANBN11">#REF!</definedName>
    <definedName name="PANBN17">#REF!</definedName>
    <definedName name="PAÑETE_PARED">[88]Análisis!$G$44</definedName>
    <definedName name="PARQUEO">#REF!</definedName>
    <definedName name="PARTIDANUEVA">#REF!</definedName>
    <definedName name="Partidas">[84]Cubicacion!$A$9:$B$120</definedName>
    <definedName name="partinuevas">#REF!</definedName>
    <definedName name="PASC8">#REF!</definedName>
    <definedName name="PBLINTEL8X8X8">#REF!</definedName>
    <definedName name="PBLOCALPER">#REF!</definedName>
    <definedName name="PBLOCK6DEC">#REF!</definedName>
    <definedName name="PBLOCK6TEX">#REF!</definedName>
    <definedName name="PBLOCK8DEC">#REF!</definedName>
    <definedName name="PBLOCK8TEX">#REF!</definedName>
    <definedName name="PBORPAVGPVT">#REF!</definedName>
    <definedName name="pd">#REF!</definedName>
    <definedName name="PDa">'[68]V.Tierras A'!$D$14</definedName>
    <definedName name="PE">#REF!</definedName>
    <definedName name="PEON">#REF!</definedName>
    <definedName name="Peon_Colchas">[46]MO!$B$11</definedName>
    <definedName name="Peones">#REF!</definedName>
    <definedName name="Peones_2">#N/A</definedName>
    <definedName name="Peones_3">#N/A</definedName>
    <definedName name="PERFIL_CUADRADO_34">[46]INSU!$B$91</definedName>
    <definedName name="Pernos_2">"$#REF!.$B$68"</definedName>
    <definedName name="Pernos_3">"$#REF!.$B$68"</definedName>
    <definedName name="pesoportico_1">"$#REF!.$H$61"</definedName>
    <definedName name="PGRAMAR3030">#REF!</definedName>
    <definedName name="PGRAMAR4040">#REF!</definedName>
    <definedName name="PGRANITO40GRIS">#REF!</definedName>
    <definedName name="PHCHGRAMAR">#REF!</definedName>
    <definedName name="PHCHMARAGLPR">#REF!</definedName>
    <definedName name="PIACRBCA">[11]Mat!$D$77</definedName>
    <definedName name="PIACRINT">[40]UASD!$F$3554</definedName>
    <definedName name="PICER">[40]UASD!$F$3459</definedName>
    <definedName name="PICER33X33">[11]Mat!$D$66</definedName>
    <definedName name="PIECON">[11]Mat!$D$81</definedName>
    <definedName name="PIEDRA_GAVIONE_M3">'[39]MATERIALES LISTADO'!$D$12</definedName>
    <definedName name="PIEDRAS">#REF!</definedName>
    <definedName name="pilote">#REF!</definedName>
    <definedName name="pilotes">#REF!</definedName>
    <definedName name="pinacrext2">'[40]anal term'!$G$1219</definedName>
    <definedName name="PINO">[73]INS!$D$770</definedName>
    <definedName name="Pino_Bruto_Americano">[30]Insumos!$B$75:$D$75</definedName>
    <definedName name="PINO1x10BRUTO">#REF!</definedName>
    <definedName name="PINO1x12BRUTO">#REF!</definedName>
    <definedName name="PINO1X12BRUTOTRAT">#REF!</definedName>
    <definedName name="PINO2X12BRUTO">#REF!</definedName>
    <definedName name="PINO4X4BRUTO">#REF!</definedName>
    <definedName name="PINOAME">[32]Mat!$D$46</definedName>
    <definedName name="pinobruto">[33]MATERIALES!$G$33</definedName>
    <definedName name="PINTSATIN">#REF!</definedName>
    <definedName name="Pintura">#REF!</definedName>
    <definedName name="PINTURA_ACRILICA_NOPAÑETE">[28]Analisis!$F$621</definedName>
    <definedName name="Pintura_Epóxica_Popular">#REF!</definedName>
    <definedName name="Pintura_Epóxica_Popular_2">#N/A</definedName>
    <definedName name="Pintura_Epóxica_Popular_3">#N/A</definedName>
    <definedName name="Pinturat">#REF!</definedName>
    <definedName name="PIPORC30X30">[11]Mat!$D$65</definedName>
    <definedName name="piso_asept">#REF!</definedName>
    <definedName name="PISO_GRANITO_FONDO_BCO">[46]INSU!$B$103</definedName>
    <definedName name="PISOADO50080G">#REF!</definedName>
    <definedName name="PISOADO50080R">#REF!</definedName>
    <definedName name="PISOADO511G">#REF!</definedName>
    <definedName name="PISOADO511R">#REF!</definedName>
    <definedName name="PISOADO604G">#REF!</definedName>
    <definedName name="PISOADO604R">#REF!</definedName>
    <definedName name="PISOS">#REF!</definedName>
    <definedName name="PITACRILLICA">[18]insumo!#REF!</definedName>
    <definedName name="PITECONOMICA">[18]insumo!#REF!</definedName>
    <definedName name="pitesmalte">[18]insumo!#REF!</definedName>
    <definedName name="PITMANTENIMIENTO">[18]insumo!#REF!</definedName>
    <definedName name="pitoxidoverde">[18]insumo!#REF!</definedName>
    <definedName name="PITSATINADA">[18]insumo!#REF!</definedName>
    <definedName name="pitsemiglos">[18]insumo!#REF!</definedName>
    <definedName name="PL">[20]A!#REF!</definedName>
    <definedName name="PLAJ4040GRI">#REF!</definedName>
    <definedName name="Plancha_de_Plywood_4_x8_x3_4">#REF!</definedName>
    <definedName name="Plancha_de_Plywood_4_x8_x3_4_2">#N/A</definedName>
    <definedName name="Plancha_de_Plywood_4_x8_x3_4_3">#N/A</definedName>
    <definedName name="Planta_Eléctrica_para_tesado">#REF!</definedName>
    <definedName name="Planta_Eléctrica_para_tesado_2">#N/A</definedName>
    <definedName name="Planta_Eléctrica_para_tesado_3">#N/A</definedName>
    <definedName name="PLANTASELECT">#REF!</definedName>
    <definedName name="PLASTICO">[46]INSU!$B$90</definedName>
    <definedName name="PLATEA">[28]Analisis!$F$119</definedName>
    <definedName name="PLIGADORA2">#REF!</definedName>
    <definedName name="PLLAVECHORRO12">#REF!</definedName>
    <definedName name="PLLAVECHORRO34">#REF!</definedName>
    <definedName name="PLLAVEPASOBOLA1">#REF!</definedName>
    <definedName name="PLLAVEPASOBOLA112">#REF!</definedName>
    <definedName name="PLLAVEPASOBOLA12">#REF!</definedName>
    <definedName name="PLLAVEPASOBOLA2">#REF!</definedName>
    <definedName name="PLLAVEPASOBOLA212">#REF!</definedName>
    <definedName name="PLLAVEPASOBOLA3">#REF!</definedName>
    <definedName name="PLLAVEPASOBOLA34">#REF!</definedName>
    <definedName name="PLYW">[32]Mat!$D$49</definedName>
    <definedName name="PLYWOOD">[18]insumo!#REF!</definedName>
    <definedName name="PM">[2]A!#REF!</definedName>
    <definedName name="PMESSUPBCO">#REF!</definedName>
    <definedName name="porcela">[89]Materiales!#REF!</definedName>
    <definedName name="Porcelanato">#REF!</definedName>
    <definedName name="porcent.herram.equi.asfalto">#REF!</definedName>
    <definedName name="porcent.herram.equi.mov.tier">#REF!</definedName>
    <definedName name="porcent.herram.equi.obra.arte">#REF!</definedName>
    <definedName name="porcent.herram.equi.obra.arte.tub">#REF!</definedName>
    <definedName name="porcent.mat.gastable">#REF!</definedName>
    <definedName name="porcentaje_2">"$#REF!.$J$12"</definedName>
    <definedName name="porcentaje_3">"$#REF!.$J$12"</definedName>
    <definedName name="PORCENTAJES_DEL_CONTRATO">#REF!</definedName>
    <definedName name="porciento">#REF!</definedName>
    <definedName name="POZOS">#REF!</definedName>
    <definedName name="PP">[2]A!#REF!</definedName>
    <definedName name="PPD">#N/A</definedName>
    <definedName name="PPIEPAVDGVE25">#REF!</definedName>
    <definedName name="PPIEPAVG15">#REF!</definedName>
    <definedName name="PPIEPAVG3">#REF!</definedName>
    <definedName name="PREC._UNITARIO">#N/A</definedName>
    <definedName name="precio2">[16]Precios!$A$4:$F$1576</definedName>
    <definedName name="precios">[90]Precios!$A$4:$F$1576</definedName>
    <definedName name="precios2">[16]Precios!$A$4:$F$1576</definedName>
    <definedName name="Presupuesto_Maternidad">#REF!</definedName>
    <definedName name="PRIMA">#REF!</definedName>
    <definedName name="PRIMA_2">"$#REF!.$M$38"</definedName>
    <definedName name="PRIMA_3">"$#REF!.$M$38"</definedName>
    <definedName name="PRINT_AREA_MI">#REF!</definedName>
    <definedName name="PRINT_TITLES_MI">#REF!</definedName>
    <definedName name="PROMEDIO">#REF!</definedName>
    <definedName name="PROP">#REF!</definedName>
    <definedName name="PROVINCIA">#REF!</definedName>
    <definedName name="PROY">#REF!</definedName>
    <definedName name="Proyecto">#REF!</definedName>
    <definedName name="prticos_2">#N/A</definedName>
    <definedName name="prticos_3">#N/A</definedName>
    <definedName name="PTAFRANROBLE">#REF!</definedName>
    <definedName name="PTAPANCORROBLE">#REF!</definedName>
    <definedName name="PTAPANESPROBLE">#REF!</definedName>
    <definedName name="PTAPANVAIVENROBLE">#REF!</definedName>
    <definedName name="PTC110PISO">#REF!</definedName>
    <definedName name="PTPACISTOLA3030">#REF!</definedName>
    <definedName name="PU">#REF!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">#REF!</definedName>
    <definedName name="PUAB2HO">[35]Mat!$D$161</definedName>
    <definedName name="PUABIHO">[40]Mat!$D$160</definedName>
    <definedName name="PUACERASHORMIGON_2">#N/A</definedName>
    <definedName name="puacero">#REF!</definedName>
    <definedName name="PUACERO_1_2_GRADO40_2">#N/A</definedName>
    <definedName name="PUACERO_1_4_GRADO40_2">#N/A</definedName>
    <definedName name="PUACERO_1_GRADO40_2">#N/A</definedName>
    <definedName name="PUACERO_3_4_GRADO40_2">#N/A</definedName>
    <definedName name="PUACERO_3_8_GRADO40_2">#N/A</definedName>
    <definedName name="PUADOQUINCLASICOGRIS_10X20X20_2">#N/A</definedName>
    <definedName name="PUBAÑO">[40]Mat!$D$163</definedName>
    <definedName name="pubaranda">#REF!</definedName>
    <definedName name="pubaranda_2">#N/A</definedName>
    <definedName name="pubaranda_3">#N/A</definedName>
    <definedName name="PUBLOQUES_4_ACERO_0.80_2">#N/A</definedName>
    <definedName name="PUBLOQUES_6_ACERO_0.80_2">#N/A</definedName>
    <definedName name="PUBLOQUES_8_ACERO_0.80_2">#N/A</definedName>
    <definedName name="PUBLOQUES_8_ACERO_0.80_HOYOSLLENOS_2">#N/A</definedName>
    <definedName name="PUBLOQUESDE_8_ACERO_A_0.40_HOYOSLLENOS_2">#N/A</definedName>
    <definedName name="pucabezales">#REF!</definedName>
    <definedName name="PUCALICHE_2">#N/A</definedName>
    <definedName name="PUCAMARAINSPECCION_2">#N/A</definedName>
    <definedName name="PUCANTOS_2">#N/A</definedName>
    <definedName name="PUCARETEO_2">#N/A</definedName>
    <definedName name="pucastingbed">#REF!</definedName>
    <definedName name="PUCEMENTO">#REF!</definedName>
    <definedName name="PUCERAMICA30X30PARED_2">#N/A</definedName>
    <definedName name="PUCERAMICAITALIANAPARED_2">#N/A</definedName>
    <definedName name="PUCOEAP">[11]Mat!$D$142</definedName>
    <definedName name="PUCOLUMNAS_C1">'[30]Análisis de Precios'!$F$210</definedName>
    <definedName name="PUCOLUMNAS_C2_2">#N/A</definedName>
    <definedName name="PUCOLUMNAS_C3_2">#N/A</definedName>
    <definedName name="PUCOLUMNAS_C4_2">#N/A</definedName>
    <definedName name="PUCOLUMNAS_CC_2">#N/A</definedName>
    <definedName name="PUCOLUMNAS_CC1_2">#N/A</definedName>
    <definedName name="PUCOLUMNASASCENSOR_2">#N/A</definedName>
    <definedName name="PUDINTEL_10X20_2">#N/A</definedName>
    <definedName name="PUDINTEL_15X40_2">#N/A</definedName>
    <definedName name="PUDINTEL_20X40_2">#N/A</definedName>
    <definedName name="PUEPVC">#REF!</definedName>
    <definedName name="PUERTA_PINO">[28]Analisis!$F$327</definedName>
    <definedName name="Puertap">#REF!</definedName>
    <definedName name="PUERTAS">#REF!</definedName>
    <definedName name="Puertasc">#REF!</definedName>
    <definedName name="Puertasp">#REF!</definedName>
    <definedName name="PUFINOTECHOINCLINADO_2">#N/A</definedName>
    <definedName name="PUFINOTECHOPLANO_2">#N/A</definedName>
    <definedName name="PUGOTEROSCOLGANTES_2">#N/A</definedName>
    <definedName name="PUHORMIGON_1_2_4_2">#N/A</definedName>
    <definedName name="PUHORMIGON1_3_5_2">#N/A</definedName>
    <definedName name="puhormigon280">#REF!</definedName>
    <definedName name="PUHORMIGONCICLOPEO_2">#N/A</definedName>
    <definedName name="PUHORMIGONSIMPLE210_2">#N/A</definedName>
    <definedName name="puinyeccion">#REF!</definedName>
    <definedName name="Pulido_y_Brillado____De_Luxe">[30]Insumos!$B$241:$D$241</definedName>
    <definedName name="PULISTELOS1_2BAÑOS_2">#N/A</definedName>
    <definedName name="PULISTELOSBAÑOS_2">#N/A</definedName>
    <definedName name="PULOSA_2">#N/A</definedName>
    <definedName name="pulosaaproche">#REF!</definedName>
    <definedName name="pulosacalzada">#REF!</definedName>
    <definedName name="PUMADERA">#REF!</definedName>
    <definedName name="PUMEZCLACALARENAPISOS_2">#N/A</definedName>
    <definedName name="PUMORTERO1_10COLOCARPISOS_2">#N/A</definedName>
    <definedName name="PUMORTERO1_2_2">#N/A</definedName>
    <definedName name="PUMORTERO1_3_2">#N/A</definedName>
    <definedName name="PUMORTERO1_4PARAPAÑETE_2">#N/A</definedName>
    <definedName name="PUMORTERO1_5DE1_3_2">#N/A</definedName>
    <definedName name="PUMURO_M1_2">#N/A</definedName>
    <definedName name="PUMURO_M2_2">#N/A</definedName>
    <definedName name="punewjersey">#REF!</definedName>
    <definedName name="PUPAÑETEMAESTREADOEXTERIOR_2">#N/A</definedName>
    <definedName name="PUPAÑETEMAESTREADOINTERIOR_2">#N/A</definedName>
    <definedName name="PUPAÑETEPULIDO_2">#N/A</definedName>
    <definedName name="PUPISOCERAMICA_33X33_2">#N/A</definedName>
    <definedName name="PUPISOGRANITO_40X40_2">#N/A</definedName>
    <definedName name="PURAMPAESCALERA_2">#N/A</definedName>
    <definedName name="PUREPLANTEO_2">#N/A</definedName>
    <definedName name="putabletas">#REF!</definedName>
    <definedName name="PUTRAMPADEGRASA_2">#N/A</definedName>
    <definedName name="puvigastransversales">#REF!</definedName>
    <definedName name="PUZABALETAPISO_2">#N/A</definedName>
    <definedName name="PUZABALETAS_2">#N/A</definedName>
    <definedName name="PUZAPATACOLUMNAS_C1_2">#N/A</definedName>
    <definedName name="PUZAPATACOLUMNAS_C2_2">#N/A</definedName>
    <definedName name="PUZAPATACOLUMNAS_C3_2">#N/A</definedName>
    <definedName name="PUZAPATACOLUMNAS_C4_2">#N/A</definedName>
    <definedName name="PUZAPATACOLUMNAS_CC_2">#N/A</definedName>
    <definedName name="PUZAPATACOLUMNAS_CT_2">#N/A</definedName>
    <definedName name="PUZAPATAMURO4_2">#N/A</definedName>
    <definedName name="PUZAPATAMURO6_2">#N/A</definedName>
    <definedName name="PUZAPATAMURO8_2">#N/A</definedName>
    <definedName name="PUZAPATAMURORAMPA">'[30]Análisis de Precios'!$F$201</definedName>
    <definedName name="PUZOCALOCERAMICACRIOLLADE33_2">#N/A</definedName>
    <definedName name="PUZOCALOSGRANITO_7X40_2">#N/A</definedName>
    <definedName name="PVALVCIST1">#REF!</definedName>
    <definedName name="PVALVCIST12">#REF!</definedName>
    <definedName name="PVALVCIST34">#REF!</definedName>
    <definedName name="PVALVSEG34">#REF!</definedName>
    <definedName name="PVC">'[12]Pu-Sanit.'!$C$126</definedName>
    <definedName name="PVIB3030CRE">#REF!</definedName>
    <definedName name="PVIB3030GRI">#REF!</definedName>
    <definedName name="PVIB3030VER">#REF!</definedName>
    <definedName name="PWINCHE2000K">#REF!</definedName>
    <definedName name="PZ">#REF!</definedName>
    <definedName name="qqq">[91]insumo!#REF!</definedName>
    <definedName name="qqqq" hidden="1">#REF!</definedName>
    <definedName name="R_">#REF!</definedName>
    <definedName name="rafaelantonio">#REF!</definedName>
    <definedName name="RE">[20]A!#REF!</definedName>
    <definedName name="RECOEQUIP">'[92]anal term'!$G$1485</definedName>
    <definedName name="red_pp_2x1">#N/A</definedName>
    <definedName name="red_pp_2x1.5">#N/A</definedName>
    <definedName name="red_pvc_3x2">#N/A</definedName>
    <definedName name="red_pvc_4x3">#N/A</definedName>
    <definedName name="REDBUSHG112X1">#REF!</definedName>
    <definedName name="REDBUSHG1X34">#REF!</definedName>
    <definedName name="REDBUSHG212X1">#REF!</definedName>
    <definedName name="REDBUSHG2X1">#REF!</definedName>
    <definedName name="REDBUSHG2X34">#REF!</definedName>
    <definedName name="REDBUSHG34X12">#REF!</definedName>
    <definedName name="REDBUSHG3X212">#REF!</definedName>
    <definedName name="REDCOPAHG12X38">#REF!</definedName>
    <definedName name="REDCOPAHG1X34">#REF!</definedName>
    <definedName name="REDCOPAHG212X1">#REF!</definedName>
    <definedName name="REDCOPAHG2X112">#REF!</definedName>
    <definedName name="REDCOPAHG2X34">#REF!</definedName>
    <definedName name="REDCOPAHG34X12">#REF!</definedName>
    <definedName name="REDCPVC1X34">#REF!</definedName>
    <definedName name="REDCPVC34X12">#REF!</definedName>
    <definedName name="REDPVCPRES1X34">#REF!</definedName>
    <definedName name="REFERENCIA">#N/A</definedName>
    <definedName name="reg.compac.rell">'[45]Costos Mano de Obra'!$O$13</definedName>
    <definedName name="reg.fro.niv.hormigon">#REF!</definedName>
    <definedName name="reg.niv.hid.mat">#REF!</definedName>
    <definedName name="regado.hormigon">'[45]Costos Mano de Obra'!$O$41</definedName>
    <definedName name="regi">'[93]Pasarela de L=60.00'!#REF!</definedName>
    <definedName name="REGISTRO">#REF!</definedName>
    <definedName name="REGLA">[80]Insumos!$E$138</definedName>
    <definedName name="Regla_para_Pañete____Preparada">[30]Insumos!$B$76:$D$76</definedName>
    <definedName name="REL">#REF!</definedName>
    <definedName name="Rell.caliche">'[45]Insumos materiales'!$J$32</definedName>
    <definedName name="RELLENO">[28]Analisis!$F$74</definedName>
    <definedName name="RELLENO_PRESTAMO">'[50]Analisis BC'!$H$32</definedName>
    <definedName name="rend.retro.3m">#REF!</definedName>
    <definedName name="RENDACEROS">#REF!</definedName>
    <definedName name="RENDBLOQUES">#REF!</definedName>
    <definedName name="RENDCALES">#REF!</definedName>
    <definedName name="RENDCEMPVCGL">#REF!</definedName>
    <definedName name="RENDCEMPVCK">#REF!</definedName>
    <definedName name="RENDCEMPVCP">#REF!</definedName>
    <definedName name="RENDCLAVOS">#REF!</definedName>
    <definedName name="RENDIMIENTOS">#REF!</definedName>
    <definedName name="RENDIMPERM">#REF!</definedName>
    <definedName name="RENDMATINST">#REF!</definedName>
    <definedName name="RENDPINTURAS">#REF!</definedName>
    <definedName name="RENDPISOS">#REF!</definedName>
    <definedName name="RENDTEFLON">#REF!</definedName>
    <definedName name="RENDTRANSPBLO">#REF!</definedName>
    <definedName name="RENDTRANSPGRAN">#REF!</definedName>
    <definedName name="REPORTE">#N/A</definedName>
    <definedName name="REPORTE_01">#N/A</definedName>
    <definedName name="REPORTE_02">#N/A</definedName>
    <definedName name="REPORTE_03">#N/A</definedName>
    <definedName name="REPORTE_04">#N/A</definedName>
    <definedName name="REPORTE_05">#N/A</definedName>
    <definedName name="REPORTE_06">#N/A</definedName>
    <definedName name="REPORTE_07">#N/A</definedName>
    <definedName name="REPORTE_08">#N/A</definedName>
    <definedName name="REPORTE_09">#N/A</definedName>
    <definedName name="RESUMEN">#REF!</definedName>
    <definedName name="RESUMENHRS">#REF!</definedName>
    <definedName name="RETFRA">#REF!</definedName>
    <definedName name="retro">#REF!</definedName>
    <definedName name="REVCECRI15A20">[40]UASD!$F$3537</definedName>
    <definedName name="RNC">#REF!</definedName>
    <definedName name="RNCARQSA">#REF!</definedName>
    <definedName name="RNCJAGS">#REF!</definedName>
    <definedName name="RO_TEMP">#REF!</definedName>
    <definedName name="rodillo">#REF!</definedName>
    <definedName name="rodillo_PT">#REF!</definedName>
    <definedName name="RR250B">'[22]Tabla Comparativa CH'!$B$22</definedName>
    <definedName name="rt">[94]Insumos!$I$3</definedName>
    <definedName name="RUEDACAJABOLA3">#REF!</definedName>
    <definedName name="RV">[61]Presup.!#REF!</definedName>
    <definedName name="S">[2]A!#REF!</definedName>
    <definedName name="sacero">'[95]Analisis albañil'!$G$31</definedName>
    <definedName name="sal_af_0.5">#N/A</definedName>
    <definedName name="sal_af_1.5">#N/A</definedName>
    <definedName name="sal_pvc_2">#N/A</definedName>
    <definedName name="sal_pvc_4">#N/A</definedName>
    <definedName name="SALIDA">#N/A</definedName>
    <definedName name="SAlomonicas">#REF!</definedName>
    <definedName name="sd">'[96]Analisis Cañada'!#REF!</definedName>
    <definedName name="SDFSDD">#REF!</definedName>
    <definedName name="SEGUROS__Y__FIANZAS">#REF!</definedName>
    <definedName name="Sereno_Mes">[43]MO!$B$16</definedName>
    <definedName name="Servicio.Vaciado.con.bomba">'[45]Insumos materiales'!$J$45</definedName>
    <definedName name="SIFON2">'[12]Pu-Sanit.'!$C$148</definedName>
    <definedName name="ss">#REF!</definedName>
    <definedName name="SUB">#REF!</definedName>
    <definedName name="SUB_2">#N/A</definedName>
    <definedName name="SUB_3">#N/A</definedName>
    <definedName name="SUBBASE">#REF!</definedName>
    <definedName name="Subida.Mat.pintura">'[45]Costos Mano de Obra'!$O$55</definedName>
    <definedName name="Subida__Bajada_y_Transporte_Cemento">#REF!</definedName>
    <definedName name="Subida__Bajada_y_Transporte_Cemento_2">#N/A</definedName>
    <definedName name="Subida__Bajada_y_Transporte_Cemento_3">#N/A</definedName>
    <definedName name="subtotal">#REF!</definedName>
    <definedName name="subtotal_2">"$#REF!.$H$59"</definedName>
    <definedName name="subtotal_3">"$#REF!.$H$59"</definedName>
    <definedName name="SUBTOTAL1">#REF!</definedName>
    <definedName name="SUBTOTAL1_2">"$#REF!.$H$52"</definedName>
    <definedName name="SUBTOTAL1_3">"$#REF!.$H$52"</definedName>
    <definedName name="SUBTOTALA">#REF!</definedName>
    <definedName name="SUBTOTALA_2">"$#REF!.$M$53"</definedName>
    <definedName name="SUBTOTALA_3">"$#REF!.$M$53"</definedName>
    <definedName name="SUBTOTALGASTOSGENERALES">#REF!</definedName>
    <definedName name="SUBTOTALGASTOSGENERALES_2">"$#REF!.$H$67"</definedName>
    <definedName name="SUBTOTALGASTOSGENERALES_3">"$#REF!.$H$67"</definedName>
    <definedName name="SUBTOTALGASTOSGENERALES1">#REF!</definedName>
    <definedName name="SUBTOTALGASTOSGENERALES1_2">"$#REF!.$H$59"</definedName>
    <definedName name="SUBTOTALGASTOSGENERALES1_3">"$#REF!.$H$59"</definedName>
    <definedName name="SUBTOTALPRESU">#REF!</definedName>
    <definedName name="SUBTOTALPRESU_2">"$#REF!.$F$52"</definedName>
    <definedName name="SUBTOTALPRESU_3">"$#REF!.$F$52"</definedName>
    <definedName name="SUELDO">#REF!</definedName>
    <definedName name="SUELDO_2">"$#REF!.$#REF!$#REF!"</definedName>
    <definedName name="SUELDO_3">"$#REF!.$#REF!$#REF!"</definedName>
    <definedName name="SULAOC" hidden="1">#REF!</definedName>
    <definedName name="sum.coloc..gravo.arena">#REF!</definedName>
    <definedName name="sum.coloc.tub.18">'[57]Analisis Unitarios'!$E$1116</definedName>
    <definedName name="sum.coloc.tub.21">'[57]Analisis Unitarios'!$E$1068</definedName>
    <definedName name="sum.coloc.tub.24">'[57]Analisis Unitarios'!$E$1021</definedName>
    <definedName name="sum.coloc.tub.36">#REF!</definedName>
    <definedName name="sum.coloc.tub.42">'[57]Analisis Unitarios'!$E$925</definedName>
    <definedName name="sum.coloc.tub.48">#REF!</definedName>
    <definedName name="sum.coloc.tub.60">'[57]Analisis Unitarios'!$E$829</definedName>
    <definedName name="sum.coloc.tub.72">#REF!</definedName>
    <definedName name="sum.coloc.tub.8">'[57]Analisis Unitarios'!$E$1164</definedName>
    <definedName name="Summary">#REF!</definedName>
    <definedName name="TABLA">#REF!</definedName>
    <definedName name="TABLA1">#REF!</definedName>
    <definedName name="tablaadicionales">[97]Cubicacion!$A$125:$G$159</definedName>
    <definedName name="TABLAP">#REF!</definedName>
    <definedName name="TABLAPARTIDAS">#REF!</definedName>
    <definedName name="tablestacas">#REF!</definedName>
    <definedName name="TABLETAS">#REF!</definedName>
    <definedName name="TABLETAS_2">#N/A</definedName>
    <definedName name="TABLETAS_3">#N/A</definedName>
    <definedName name="TANGIT">'[35]Pu-Sanit.'!$C$130</definedName>
    <definedName name="TAPE23">#REF!</definedName>
    <definedName name="TAPONHHG1">#REF!</definedName>
    <definedName name="TAPONHHG112">#REF!</definedName>
    <definedName name="TAPONHHG12">#REF!</definedName>
    <definedName name="TAPONHHG2">#REF!</definedName>
    <definedName name="TAPONHHG2112">#REF!</definedName>
    <definedName name="TAPONHHG3">#REF!</definedName>
    <definedName name="TAPONHHG34">#REF!</definedName>
    <definedName name="TAPONHHG4">#REF!</definedName>
    <definedName name="TAPONMHG1">#REF!</definedName>
    <definedName name="TAPONMHG112">#REF!</definedName>
    <definedName name="TAPONMHG12">#REF!</definedName>
    <definedName name="TAPONMHG2">#REF!</definedName>
    <definedName name="TAPONMHG212">#REF!</definedName>
    <definedName name="TAPONMHG3">#REF!</definedName>
    <definedName name="TAPONMHG34">#REF!</definedName>
    <definedName name="TAPONMHG4">#REF!</definedName>
    <definedName name="TASA">43.15</definedName>
    <definedName name="Tasacambio">'[22]CH Tractor D8R'!$Q$7</definedName>
    <definedName name="TC">#REF!</definedName>
    <definedName name="TCCA">#REF!</definedName>
    <definedName name="TCDE">#REF!</definedName>
    <definedName name="TCEL">#REF!</definedName>
    <definedName name="TCPI">#REF!</definedName>
    <definedName name="TCPL">#REF!</definedName>
    <definedName name="TCVA">#REF!</definedName>
    <definedName name="TECHO_ZINC">[28]Analisis!$F$641</definedName>
    <definedName name="tee_pp_0.5">#N/A</definedName>
    <definedName name="tee_pp_1">#N/A</definedName>
    <definedName name="tee_pp_1.5">#N/A</definedName>
    <definedName name="tee_pp_2">#N/A</definedName>
    <definedName name="TEEHG125">#REF!</definedName>
    <definedName name="TEJA">[11]Mat!$D$95</definedName>
    <definedName name="TELJAGS">#REF!</definedName>
    <definedName name="tg">'[96]Analisis Cañada'!#REF!</definedName>
    <definedName name="tie">#REF!</definedName>
    <definedName name="tiempo.capataz">#REF!</definedName>
    <definedName name="tiempo.giro.180grados.retro.carguio.3m">#REF!</definedName>
    <definedName name="tiempo.giro.180grados.retro.exc.3m">#REF!</definedName>
    <definedName name="tiempo.giro.180grados.retro.exc.4.5m">#REF!</definedName>
    <definedName name="tiempo.giro.90grados.retro.carguio.3m">#REF!</definedName>
    <definedName name="tiempo.giro.90grados.retro.exc.3m">#REF!</definedName>
    <definedName name="tiempo.giro.90grados.retro.exc.4.5m">#REF!</definedName>
    <definedName name="tiempo.sereno">#REF!</definedName>
    <definedName name="_xlnm.Print_Titles" localSheetId="0">'PLANTILLA CONSTRUCCIÓN'!$1:$10</definedName>
    <definedName name="_xlnm.Print_Titles">#REF!</definedName>
    <definedName name="TNC">'[22]Datos Generales'!$B$6</definedName>
    <definedName name="TNCCA">#REF!</definedName>
    <definedName name="TNCDE">#REF!</definedName>
    <definedName name="TNCEL">#REF!</definedName>
    <definedName name="TNCPI">#REF!</definedName>
    <definedName name="TNCPL">#REF!</definedName>
    <definedName name="TNCVA">#REF!</definedName>
    <definedName name="TO">[2]A!#REF!</definedName>
    <definedName name="Tolas_2">"$#REF!.$B$13"</definedName>
    <definedName name="Tolas_3">"$#REF!.$B$13"</definedName>
    <definedName name="tony">'[93]Pasarela de L=60.00'!#REF!</definedName>
    <definedName name="Tope">#REF!</definedName>
    <definedName name="TOPOGRAFIA">#REF!</definedName>
    <definedName name="TOPOGRAFIA_2">#N/A</definedName>
    <definedName name="TOPOGRAFIA_3">#N/A</definedName>
    <definedName name="TORNILLOS_2">"$#REF!.$B$#REF!"</definedName>
    <definedName name="TORNILLOS_3">"$#REF!.$B$#REF!"</definedName>
    <definedName name="Tornillos_5_x3_8">#REF!</definedName>
    <definedName name="Tornillos_5_x3_8_2">#N/A</definedName>
    <definedName name="Tornillos_5_x3_8_3">#N/A</definedName>
    <definedName name="totalgeneral">#REF!</definedName>
    <definedName name="totalgeneral_2">"$#REF!.$M$56"</definedName>
    <definedName name="totalgeneral_3">"$#REF!.$M$56"</definedName>
    <definedName name="Tr" hidden="1">#REF!</definedName>
    <definedName name="TRACTORD">[58]EQUIPOS!$D$14</definedName>
    <definedName name="TRANSPORTE_DE_EQUIPOS__INCLUYE_TRANSPORTE_INTERNO">#REF!</definedName>
    <definedName name="Tratamiento_Moldes_para_Barandilla">#REF!</definedName>
    <definedName name="Tratamiento_Moldes_para_Barandilla_2">#N/A</definedName>
    <definedName name="Tratamiento_Moldes_para_Barandilla_3">#N/A</definedName>
    <definedName name="TRATARMADERA">#REF!</definedName>
    <definedName name="tub_colg_pp_0.5">#N/A</definedName>
    <definedName name="tub_colg_pp_1">#N/A</definedName>
    <definedName name="tub_colg_pp_1.5">#N/A</definedName>
    <definedName name="tub_colg_pp_2">#N/A</definedName>
    <definedName name="tub_colg_pvc_2">#N/A</definedName>
    <definedName name="tub_colg_pvc_3">#N/A</definedName>
    <definedName name="tub_colg_pvc_4">#N/A</definedName>
    <definedName name="tub6x14">[24]analisis!$G$2304</definedName>
    <definedName name="tub8x12">[24]analisis!$G$2313</definedName>
    <definedName name="tub8x516">[24]analisis!$G$2322</definedName>
    <definedName name="TUBCOB">#REF!</definedName>
    <definedName name="TUBCPVC">#REF!</definedName>
    <definedName name="TUBGAS">#REF!</definedName>
    <definedName name="TUBHG">#REF!</definedName>
    <definedName name="TUBO140">'[12]Pu-Sanit.'!$C$246</definedName>
    <definedName name="TUBO221">'[40]Pu-Sanit.'!$C$183</definedName>
    <definedName name="TUBO241">'[12]Pu-Sanit.'!$C$168</definedName>
    <definedName name="TUBO340">'[35]Pu-Sanit.'!$C$249</definedName>
    <definedName name="TUBOHG125">#REF!</definedName>
    <definedName name="TUBOPVCDREN2">#REF!</definedName>
    <definedName name="TUBOPVCDREN3">#REF!</definedName>
    <definedName name="TUBOPVCDREN4">#REF!</definedName>
    <definedName name="TUBOPVCDREN6">#REF!</definedName>
    <definedName name="TUBOPVCDREN8">#REF!</definedName>
    <definedName name="TUBPOL">#REF!</definedName>
    <definedName name="TUBPOP">#REF!</definedName>
    <definedName name="TUBPVCDRE">#REF!</definedName>
    <definedName name="TUBPVCPRE">#REF!</definedName>
    <definedName name="u9j">#REF!</definedName>
    <definedName name="ud">[18]exteriores!#REF!</definedName>
    <definedName name="UD.">#REF!</definedName>
    <definedName name="UND">#N/A</definedName>
    <definedName name="UNI12HG">'[12]Pu-Sanit.'!$C$251</definedName>
    <definedName name="UNIONUNI112HG">#REF!</definedName>
    <definedName name="UNIONUNI125HG">#REF!</definedName>
    <definedName name="UNIONUNI1HG">#REF!</definedName>
    <definedName name="UNIONUNI212HG">#REF!</definedName>
    <definedName name="UNIONUNI2HG">#REF!</definedName>
    <definedName name="UNIONUNI34HG">#REF!</definedName>
    <definedName name="UNIONUNI3HG">#REF!</definedName>
    <definedName name="UNIONUNI4HG">#REF!</definedName>
    <definedName name="urinal">#N/A</definedName>
    <definedName name="us">[98]Insumos!$H$3</definedName>
    <definedName name="USDOLAR">#REF!</definedName>
    <definedName name="uso.vibrador">'[45]Costos Mano de Obra'!$O$42</definedName>
    <definedName name="USOSMADERA">#REF!</definedName>
    <definedName name="UY">[2]A!#REF!</definedName>
    <definedName name="v">[67]analisis1!#REF!</definedName>
    <definedName name="VABOPE">[11]Mat!$D$127</definedName>
    <definedName name="VACC">[15]Precio!$F$31</definedName>
    <definedName name="vaciado">#REF!</definedName>
    <definedName name="VACZ">[15]Precio!$F$30</definedName>
    <definedName name="VALOR">#REF!</definedName>
    <definedName name="valor2_1">#N/A</definedName>
    <definedName name="valor2_2">#N/A</definedName>
    <definedName name="valor2_3">#N/A</definedName>
    <definedName name="valora">#REF!</definedName>
    <definedName name="valora_2">"$#REF!.$I$1:$I$65534"</definedName>
    <definedName name="valora_3">"$#REF!.$I$1:$I$65534"</definedName>
    <definedName name="VALORM">#REF!</definedName>
    <definedName name="valorp">#REF!</definedName>
    <definedName name="valorp_2">"$#REF!.$K$1:$K$65534"</definedName>
    <definedName name="valorp_3">"$#REF!.$K$1:$K$65534"</definedName>
    <definedName name="VALORPRESUPUESTO">#REF!</definedName>
    <definedName name="VALORPRESUPUESTO_2">"$#REF!.$F$1:$F$65534"</definedName>
    <definedName name="VALORPRESUPUESTO_3">"$#REF!.$F$1:$F$65534"</definedName>
    <definedName name="VALORT">#REF!</definedName>
    <definedName name="VALORV">#REF!</definedName>
    <definedName name="varillas">#REF!</definedName>
    <definedName name="varillas_2">#N/A</definedName>
    <definedName name="varillas_3">#N/A</definedName>
    <definedName name="veabat">[40]Volumenes!$F$2358</definedName>
    <definedName name="veabat3">[40]Volumenes!$F$2684</definedName>
    <definedName name="VEABATIB">[40]Mat!$D$157</definedName>
    <definedName name="vecorr2">[40]Volumenes!$F$2357</definedName>
    <definedName name="vecorr3">[40]Volumenes!$F$2683</definedName>
    <definedName name="VECORRED">[40]Mat!$D$156</definedName>
    <definedName name="VENPVC">#REF!</definedName>
    <definedName name="VENT3SDR41">#REF!</definedName>
    <definedName name="VEntacorre">#REF!</definedName>
    <definedName name="VENTANAS">[28]Analisis!$F$333</definedName>
    <definedName name="veproy2">[40]Volumenes!$F$2356</definedName>
    <definedName name="veproyec3">[40]Volumenes!$F$2682</definedName>
    <definedName name="VEPROYETA">[40]Mat!$D$155</definedName>
    <definedName name="Vibrazo">#REF!</definedName>
    <definedName name="VIGA_AMARRE_0.15X0.20">[28]Analisis!$F$591</definedName>
    <definedName name="VIGASHP_2">"$#REF!.$B$109"</definedName>
    <definedName name="VIGASHP_3">"$#REF!.$B$109"</definedName>
    <definedName name="VLP">[15]Precio!$F$41</definedName>
    <definedName name="VOL">'[78]B. Hato Mayor'!#REF!</definedName>
    <definedName name="VOLM">[1]A!#REF!</definedName>
    <definedName name="volteo">#REF!</definedName>
    <definedName name="VP">[67]analisis1!#REF!</definedName>
    <definedName name="vv">[13]Volumenes!$J$137</definedName>
    <definedName name="VVASNP">[14]Precio!$F$37</definedName>
    <definedName name="VVC">[15]Precio!$F$39</definedName>
    <definedName name="vvv">'[13]Anal. horm.'!$F$229</definedName>
    <definedName name="VXCSD">#REF!</definedName>
    <definedName name="W10X12">[24]analisis!$G$1534</definedName>
    <definedName name="W14X22">[24]analisis!$G$1637</definedName>
    <definedName name="W16X26">[24]analisis!$G$1814</definedName>
    <definedName name="W18X40">[24]analisis!$G$1872</definedName>
    <definedName name="W27X84">[24]analisis!$G$1977</definedName>
    <definedName name="w6x9">[24]analisis!$G$1453</definedName>
    <definedName name="WARE" hidden="1">'[37]ANALISIS STO DGO'!#REF!</definedName>
    <definedName name="ware." hidden="1">'[37]ANALISIS STO DGO'!#REF!</definedName>
    <definedName name="ware.1" hidden="1">'[37]ANALISIS STO DGO'!#REF!</definedName>
    <definedName name="WAREHOUSE" hidden="1">'[37]ANALISIS STO DGO'!#REF!</definedName>
    <definedName name="Wimaldy" hidden="1">'[37]ANALISIS STO DGO'!#REF!</definedName>
    <definedName name="x">#REF!</definedName>
    <definedName name="yee_pvc_3">#N/A</definedName>
    <definedName name="yee_pvc_4">#N/A</definedName>
    <definedName name="YESO">#REF!</definedName>
    <definedName name="YO">[20]A!#REF!</definedName>
    <definedName name="ZABALETA">'[40]anal term'!$F$1808</definedName>
    <definedName name="zapata">'[9]caseta de planta'!$C$1:$C$65536</definedName>
    <definedName name="zapatasdeescaleras">#REF!</definedName>
    <definedName name="Zocacera">#REF!</definedName>
    <definedName name="Zócalo_de_Cerámica_Criolla_de_33___1era">[30]Insumos!$B$42:$D$42</definedName>
    <definedName name="zocalobotichinorojo">[18]insumo!#REF!</definedName>
    <definedName name="Zocavibra">#REF!</definedName>
    <definedName name="ZOCPorcelanato">#REF!</definedName>
    <definedName name="ZOGRAESC">[40]UASD!$F$3522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1" l="1"/>
  <c r="G60" i="1"/>
  <c r="G59" i="1"/>
  <c r="G58" i="1"/>
  <c r="G57" i="1"/>
  <c r="G56" i="1"/>
  <c r="A56" i="1"/>
  <c r="A57" i="1" s="1"/>
  <c r="A58" i="1" s="1"/>
  <c r="A59" i="1" s="1"/>
  <c r="A60" i="1" s="1"/>
  <c r="A61" i="1" s="1"/>
  <c r="G53" i="1"/>
  <c r="G52" i="1"/>
  <c r="G51" i="1"/>
  <c r="H54" i="1" s="1"/>
  <c r="G48" i="1"/>
  <c r="G47" i="1"/>
  <c r="G46" i="1"/>
  <c r="G45" i="1"/>
  <c r="G44" i="1"/>
  <c r="G41" i="1"/>
  <c r="G40" i="1"/>
  <c r="G39" i="1"/>
  <c r="H42" i="1" s="1"/>
  <c r="G36" i="1"/>
  <c r="G35" i="1"/>
  <c r="H37" i="1" s="1"/>
  <c r="G31" i="1"/>
  <c r="G30" i="1"/>
  <c r="G29" i="1"/>
  <c r="G28" i="1"/>
  <c r="G25" i="1"/>
  <c r="G24" i="1"/>
  <c r="G23" i="1"/>
  <c r="G22" i="1"/>
  <c r="G21" i="1"/>
  <c r="G20" i="1"/>
  <c r="G19" i="1"/>
  <c r="G18" i="1"/>
  <c r="G15" i="1"/>
  <c r="G14" i="1"/>
  <c r="G13" i="1"/>
  <c r="H49" i="1" l="1"/>
  <c r="H33" i="1"/>
  <c r="H63" i="1"/>
  <c r="H16" i="1"/>
  <c r="H26" i="1"/>
  <c r="H65" i="1"/>
  <c r="H77" i="1" s="1"/>
  <c r="H83" i="1" l="1"/>
  <c r="H68" i="1"/>
  <c r="H76" i="1"/>
  <c r="H75" i="1"/>
  <c r="H74" i="1"/>
  <c r="H73" i="1"/>
  <c r="H72" i="1"/>
  <c r="H71" i="1"/>
  <c r="H70" i="1"/>
  <c r="H69" i="1"/>
  <c r="H81" i="1" l="1"/>
  <c r="H78" i="1"/>
  <c r="H80" i="1" s="1"/>
  <c r="H85" i="1" l="1"/>
</calcChain>
</file>

<file path=xl/sharedStrings.xml><?xml version="1.0" encoding="utf-8"?>
<sst xmlns="http://schemas.openxmlformats.org/spreadsheetml/2006/main" count="145" uniqueCount="122">
  <si>
    <t xml:space="preserve">          EMPRESAS DE GENERACION HIDROELECTRICA DOMINICANA</t>
  </si>
  <si>
    <t>Contrato:</t>
  </si>
  <si>
    <t xml:space="preserve"> PROGRAMA DE RECONSTRUCCION DE CAMINOS LA SIERRA, SANTIAGO, R.D.</t>
  </si>
  <si>
    <t xml:space="preserve">PROYECTO:  RECONSTRUCION Y ASFALTADO  CALLES CENTRO D.M.  LAS PLACETAS </t>
  </si>
  <si>
    <t>Version 1.0</t>
  </si>
  <si>
    <t>Longitud : 3.696 kms.</t>
  </si>
  <si>
    <t>No.</t>
  </si>
  <si>
    <t>Especif. R-014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</si>
  <si>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</si>
  <si>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</si>
  <si>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</si>
  <si>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</si>
  <si>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</si>
  <si>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</si>
  <si>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</si>
  <si>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1.1 (1)</t>
  </si>
  <si>
    <t>Ingeniería</t>
  </si>
  <si>
    <t>P.A.</t>
  </si>
  <si>
    <t>1.2 (1)</t>
  </si>
  <si>
    <t>Mantenimiento de transito</t>
  </si>
  <si>
    <t>1.4 (1)</t>
  </si>
  <si>
    <t>Campamento</t>
  </si>
  <si>
    <t>MOVIMIENTO DE TIERRA</t>
  </si>
  <si>
    <t>2.1 (1)</t>
  </si>
  <si>
    <t>Limpieza ,desmonte y destronque tipo B</t>
  </si>
  <si>
    <t>HA</t>
  </si>
  <si>
    <t>2.3(2)</t>
  </si>
  <si>
    <t>Excavación no clasificada 60m. acarreo libre.</t>
  </si>
  <si>
    <t>M3N</t>
  </si>
  <si>
    <t>2.3(3)</t>
  </si>
  <si>
    <t>Excavacion material inservible,  60mt acarreo libre</t>
  </si>
  <si>
    <t>2.3(4)</t>
  </si>
  <si>
    <t xml:space="preserve">Excavacion material de préstamos </t>
  </si>
  <si>
    <t>2.3(6)2</t>
  </si>
  <si>
    <t>Relleno con material de préstamo</t>
  </si>
  <si>
    <t>M3C</t>
  </si>
  <si>
    <t>2.3(13)</t>
  </si>
  <si>
    <t>Escarificacion de superficie</t>
  </si>
  <si>
    <t>M2</t>
  </si>
  <si>
    <t>2.6.(1)</t>
  </si>
  <si>
    <t xml:space="preserve">Terminacion de sub-rasante </t>
  </si>
  <si>
    <t>Cuneta en pie de talud</t>
  </si>
  <si>
    <t>ML</t>
  </si>
  <si>
    <t>ACARREOS</t>
  </si>
  <si>
    <t>2.11.1</t>
  </si>
  <si>
    <t>2.4(1)</t>
  </si>
  <si>
    <t>Acarreo adicional materiales de Excavación   (sistema M3E-Hec.)</t>
  </si>
  <si>
    <t>M3N-Hect</t>
  </si>
  <si>
    <t>2.11.2</t>
  </si>
  <si>
    <t>2.4(2)</t>
  </si>
  <si>
    <t>Carguío y acarreo adicional materiales de préstamos   (sistema M3E-Km)</t>
  </si>
  <si>
    <t>M3E-KM</t>
  </si>
  <si>
    <t>2.11.3</t>
  </si>
  <si>
    <t>2.4(3)</t>
  </si>
  <si>
    <t xml:space="preserve">Acarreo Adicional Material de Sub-base </t>
  </si>
  <si>
    <t>2.11.4</t>
  </si>
  <si>
    <t>2.4(4)</t>
  </si>
  <si>
    <t xml:space="preserve">Acarreo Adicional Material de Base </t>
  </si>
  <si>
    <t>SUB-BASE Y BASE</t>
  </si>
  <si>
    <t>3.1(1)</t>
  </si>
  <si>
    <t>Sub-base granular natural</t>
  </si>
  <si>
    <t>3.1(7)</t>
  </si>
  <si>
    <t>Base Granular Triturada (Incluyendo acarreo del primer Km).</t>
  </si>
  <si>
    <t>CAPA DE RODADURA</t>
  </si>
  <si>
    <t>4.1(1)</t>
  </si>
  <si>
    <t>Carpeta Hormigon Asfaltico mezclado en planta (e= 2").</t>
  </si>
  <si>
    <t>4.2(1)</t>
  </si>
  <si>
    <t>Riego de imprimacion 0.5 gls/m2</t>
  </si>
  <si>
    <t>4.3(1)</t>
  </si>
  <si>
    <t>Riego de adherencia</t>
  </si>
  <si>
    <t>M3</t>
  </si>
  <si>
    <t>ESTRUCTURAS Y PUENTES</t>
  </si>
  <si>
    <t>5.2(1)1</t>
  </si>
  <si>
    <t xml:space="preserve"> Hormigón Estructural Clase A en Pasos Vehiculares f'c=210 Kg/cm2</t>
  </si>
  <si>
    <t>5.2(1)2</t>
  </si>
  <si>
    <t>Hormigón Estructural Clase C en Pasos peatonales f'c=160 Kg/cm2</t>
  </si>
  <si>
    <t>5.2(5)</t>
  </si>
  <si>
    <t>Hormigón Simple Clase E f'c=110 Kg/cm2 en fondo de cunetas</t>
  </si>
  <si>
    <t>5.4(1)</t>
  </si>
  <si>
    <t xml:space="preserve">Acero de Refuerzo </t>
  </si>
  <si>
    <t>QQ</t>
  </si>
  <si>
    <t>5.6(1)</t>
  </si>
  <si>
    <t>Gaviones</t>
  </si>
  <si>
    <t>DRENAJE</t>
  </si>
  <si>
    <t>6.1(1)3</t>
  </si>
  <si>
    <t>Tuberia de Hormigón de 36" de Diametro,  Clase III</t>
  </si>
  <si>
    <t>6.1(3)</t>
  </si>
  <si>
    <t>Material para asiento clase B</t>
  </si>
  <si>
    <t>6.4(1)</t>
  </si>
  <si>
    <t>Limpieza en sitio de alcantarilla.</t>
  </si>
  <si>
    <t>OBRAS COMPLEMENTARIAS</t>
  </si>
  <si>
    <t>7.3(1)</t>
  </si>
  <si>
    <t xml:space="preserve">Bordillo de hormigón </t>
  </si>
  <si>
    <t>7.3(3)</t>
  </si>
  <si>
    <t>Cuneta de Hormigón</t>
  </si>
  <si>
    <t>7.3(5)</t>
  </si>
  <si>
    <t>Acera de Hormigón.</t>
  </si>
  <si>
    <t>7.4(1)</t>
  </si>
  <si>
    <t>Encachado de Piedra.</t>
  </si>
  <si>
    <t>7.4(2)</t>
  </si>
  <si>
    <t>Pileta de descarga</t>
  </si>
  <si>
    <t>Ud</t>
  </si>
  <si>
    <t>7.9 (a)</t>
  </si>
  <si>
    <t>Señalización ( 2 lineas blancas y 1 amarilla)</t>
  </si>
  <si>
    <t>SUB-TOTAL  COSTOS DIRECTOS</t>
  </si>
  <si>
    <t>RD$</t>
  </si>
  <si>
    <t>GASTOS GENERALES</t>
  </si>
  <si>
    <t>DIRECCION TECNICA</t>
  </si>
  <si>
    <t>GASTOS ADMINISTRATIVOS</t>
  </si>
  <si>
    <t>SEGURO Y FIANZAS</t>
  </si>
  <si>
    <t>LIQUIDACION Y PRESTACIONES (LEY 6-86)</t>
  </si>
  <si>
    <t xml:space="preserve">TRANSPORTE </t>
  </si>
  <si>
    <t>ESTUDIOS Y DISEÑOS (A la orden y aprobación de EGEHID)</t>
  </si>
  <si>
    <t>CODIA</t>
  </si>
  <si>
    <t>CONTROL DE CALIDAD</t>
  </si>
  <si>
    <t>SUPERVISION</t>
  </si>
  <si>
    <t>SUB-TOTAL GASTOS GENERALES</t>
  </si>
  <si>
    <t>IMPREVISTOS (Sujeto a aprobación por EGEHID)</t>
  </si>
  <si>
    <t>18% ITEBIS (norma 07-07)</t>
  </si>
  <si>
    <t>SUB-TOTAL IMPREVISTOS E ITBIS</t>
  </si>
  <si>
    <t xml:space="preserve">SUB-TOTAL GENERAL PRESUPUESTO </t>
  </si>
  <si>
    <t>EQUIPAMIENTO EGEHID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</si>
</sst>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dd/mm/yyyy;@"/>
    <numFmt numFmtId="165" formatCode="[$-1C0A]d&quot; de &quot;mmmm&quot; de &quot;yyyy"/>
    <numFmt numFmtId="166" formatCode="_(&quot;RD$&quot;* #,##0.00_);_(&quot;RD$&quot;* \(#,##0.00\);_(&quot;RD$&quot;* &quot;-&quot;??_);_(@_)"/>
    <numFmt numFmtId="167" formatCode="[$$-2409]#,##0.00"/>
    <numFmt numFmtId="168" formatCode="_-* #,##0.00_-;\-* #,##0.00_-;_-* &quot;-&quot;??_-;_-@"/>
    <numFmt numFmtId="169" formatCode="_([$RD$-1C0A]* #,##0.00_);_([$RD$-1C0A]* \(#,##0.00\);_([$RD$-1C0A]* &quot;-&quot;??_);_(@_)"/>
  </numFmts>
  <fonts count="2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name val="Times New Roman"/>
      <family val="1"/>
    </font>
    <font>
      <sz val="10"/>
      <name val="Calibri"/>
      <family val="2"/>
    </font>
    <font>
      <b/>
      <sz val="14"/>
      <name val="Calibri"/>
      <family val="2"/>
    </font>
    <font>
      <b/>
      <sz val="18"/>
      <name val="Calibri"/>
      <family val="2"/>
    </font>
    <font>
      <b/>
      <sz val="12"/>
      <name val="Calibri"/>
      <family val="2"/>
    </font>
    <font>
      <sz val="14"/>
      <name val="Calibri"/>
      <family val="2"/>
    </font>
    <font>
      <u/>
      <sz val="11"/>
      <name val="Calibri"/>
      <family val="2"/>
    </font>
    <font>
      <b/>
      <u/>
      <sz val="10"/>
      <name val="Tahoma"/>
      <family val="2"/>
    </font>
    <font>
      <b/>
      <sz val="10"/>
      <name val="Tahoma"/>
      <family val="2"/>
    </font>
    <font>
      <b/>
      <u/>
      <sz val="14"/>
      <name val="Tahoma"/>
      <family val="2"/>
    </font>
    <font>
      <sz val="10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Arial"/>
      <family val="2"/>
    </font>
    <font>
      <sz val="11"/>
      <name val="Arial"/>
      <family val="2"/>
    </font>
    <font>
      <b/>
      <sz val="9"/>
      <color rgb="FF0000FF"/>
      <name val="Arial"/>
      <family val="2"/>
    </font>
    <font>
      <b/>
      <sz val="9"/>
      <color rgb="FF333399"/>
      <name val="Arial"/>
      <family val="2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rgb="FFFFFF99"/>
      </patternFill>
    </fill>
    <fill>
      <patternFill patternType="solid">
        <fgColor rgb="FFFFFF00"/>
        <bgColor rgb="FFFFFF00"/>
      </patternFill>
    </fill>
  </fills>
  <borders count="3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</borders>
  <cellStyleXfs count="2">
    <xf numFmtId="0" fontId="0" fillId="0" borderId="0"/>
    <xf numFmtId="0" fontId="1" fillId="0" borderId="0"/>
  </cellStyleXfs>
  <cellXfs count="232">
    <xf numFmtId="0" fontId="0" fillId="0" borderId="0" xfId="0"/>
    <xf numFmtId="0" fontId="1" fillId="0" borderId="0" xfId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/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horizontal="center" vertical="center" wrapText="1"/>
    </xf>
    <xf numFmtId="0" fontId="7" fillId="0" borderId="0" xfId="1" applyFont="1" applyAlignment="1">
      <alignment vertical="center"/>
    </xf>
    <xf numFmtId="0" fontId="7" fillId="0" borderId="0" xfId="1" applyFont="1" applyAlignment="1">
      <alignment vertical="center" wrapText="1"/>
    </xf>
    <xf numFmtId="164" fontId="8" fillId="0" borderId="0" xfId="1" applyNumberFormat="1" applyFont="1" applyAlignment="1">
      <alignment vertical="center"/>
    </xf>
    <xf numFmtId="165" fontId="8" fillId="0" borderId="0" xfId="1" applyNumberFormat="1" applyFont="1" applyAlignment="1">
      <alignment vertical="center"/>
    </xf>
    <xf numFmtId="0" fontId="7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 wrapText="1"/>
    </xf>
    <xf numFmtId="0" fontId="4" fillId="0" borderId="1" xfId="1" applyFont="1" applyBorder="1" applyAlignment="1">
      <alignment horizontal="left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vertical="center" wrapText="1"/>
    </xf>
    <xf numFmtId="0" fontId="11" fillId="0" borderId="5" xfId="1" applyFont="1" applyBorder="1" applyAlignment="1">
      <alignment vertical="center"/>
    </xf>
    <xf numFmtId="0" fontId="12" fillId="0" borderId="6" xfId="1" applyFont="1" applyBorder="1" applyAlignment="1">
      <alignment vertical="center" wrapText="1"/>
    </xf>
    <xf numFmtId="0" fontId="1" fillId="0" borderId="6" xfId="1" applyBorder="1" applyAlignment="1">
      <alignment vertical="center"/>
    </xf>
    <xf numFmtId="0" fontId="1" fillId="0" borderId="7" xfId="1" applyBorder="1" applyAlignment="1">
      <alignment vertical="center"/>
    </xf>
    <xf numFmtId="0" fontId="1" fillId="0" borderId="8" xfId="1" applyBorder="1" applyAlignment="1">
      <alignment vertical="center"/>
    </xf>
    <xf numFmtId="0" fontId="1" fillId="0" borderId="9" xfId="1" applyBorder="1" applyAlignment="1">
      <alignment vertical="center"/>
    </xf>
    <xf numFmtId="0" fontId="13" fillId="0" borderId="10" xfId="1" applyFont="1" applyBorder="1" applyAlignment="1">
      <alignment horizontal="center" vertical="center" wrapText="1"/>
    </xf>
    <xf numFmtId="0" fontId="13" fillId="0" borderId="11" xfId="1" applyFont="1" applyBorder="1" applyAlignment="1">
      <alignment vertical="center" wrapText="1"/>
    </xf>
    <xf numFmtId="0" fontId="14" fillId="0" borderId="11" xfId="1" applyFont="1" applyBorder="1" applyAlignment="1">
      <alignment vertical="center" wrapText="1"/>
    </xf>
    <xf numFmtId="43" fontId="15" fillId="0" borderId="11" xfId="1" applyNumberFormat="1" applyFont="1" applyBorder="1" applyAlignment="1">
      <alignment vertical="center"/>
    </xf>
    <xf numFmtId="4" fontId="14" fillId="0" borderId="11" xfId="1" applyNumberFormat="1" applyFont="1" applyBorder="1" applyAlignment="1">
      <alignment horizontal="right" vertical="center"/>
    </xf>
    <xf numFmtId="0" fontId="15" fillId="0" borderId="11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13" xfId="1" applyFont="1" applyBorder="1" applyAlignment="1">
      <alignment vertical="center"/>
    </xf>
    <xf numFmtId="0" fontId="15" fillId="0" borderId="0" xfId="1" applyFont="1" applyAlignment="1">
      <alignment vertical="center"/>
    </xf>
    <xf numFmtId="0" fontId="14" fillId="0" borderId="10" xfId="1" applyFont="1" applyBorder="1" applyAlignment="1">
      <alignment horizontal="center" vertical="center" wrapText="1"/>
    </xf>
    <xf numFmtId="0" fontId="14" fillId="0" borderId="11" xfId="1" applyFont="1" applyBorder="1" applyAlignment="1">
      <alignment horizontal="left" vertical="center" wrapText="1"/>
    </xf>
    <xf numFmtId="4" fontId="14" fillId="0" borderId="11" xfId="1" applyNumberFormat="1" applyFont="1" applyBorder="1" applyAlignment="1">
      <alignment horizontal="right" vertical="center" wrapText="1"/>
    </xf>
    <xf numFmtId="0" fontId="14" fillId="0" borderId="11" xfId="1" applyFont="1" applyBorder="1" applyAlignment="1">
      <alignment horizontal="center" vertical="center" wrapText="1"/>
    </xf>
    <xf numFmtId="4" fontId="15" fillId="0" borderId="11" xfId="1" applyNumberFormat="1" applyFont="1" applyBorder="1" applyAlignment="1">
      <alignment vertical="center"/>
    </xf>
    <xf numFmtId="4" fontId="16" fillId="0" borderId="12" xfId="1" applyNumberFormat="1" applyFont="1" applyBorder="1" applyAlignment="1">
      <alignment vertical="center"/>
    </xf>
    <xf numFmtId="4" fontId="16" fillId="0" borderId="11" xfId="1" applyNumberFormat="1" applyFont="1" applyBorder="1" applyAlignment="1">
      <alignment vertical="center"/>
    </xf>
    <xf numFmtId="4" fontId="16" fillId="0" borderId="13" xfId="1" applyNumberFormat="1" applyFont="1" applyBorder="1" applyAlignment="1">
      <alignment vertical="center"/>
    </xf>
    <xf numFmtId="43" fontId="16" fillId="0" borderId="0" xfId="1" applyNumberFormat="1" applyFont="1" applyAlignment="1">
      <alignment vertical="center"/>
    </xf>
    <xf numFmtId="0" fontId="14" fillId="0" borderId="14" xfId="1" applyFont="1" applyBorder="1" applyAlignment="1">
      <alignment horizontal="center" vertical="center" wrapText="1"/>
    </xf>
    <xf numFmtId="4" fontId="14" fillId="0" borderId="14" xfId="1" applyNumberFormat="1" applyFont="1" applyBorder="1" applyAlignment="1">
      <alignment horizontal="right" vertical="center"/>
    </xf>
    <xf numFmtId="4" fontId="15" fillId="0" borderId="15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vertical="center"/>
    </xf>
    <xf numFmtId="4" fontId="15" fillId="0" borderId="16" xfId="1" applyNumberFormat="1" applyFont="1" applyBorder="1" applyAlignment="1">
      <alignment vertical="center"/>
    </xf>
    <xf numFmtId="0" fontId="14" fillId="0" borderId="17" xfId="1" applyFont="1" applyBorder="1" applyAlignment="1">
      <alignment horizontal="center" vertical="center" wrapText="1"/>
    </xf>
    <xf numFmtId="0" fontId="14" fillId="0" borderId="18" xfId="1" applyFont="1" applyBorder="1" applyAlignment="1">
      <alignment horizontal="left" vertical="center" wrapText="1"/>
    </xf>
    <xf numFmtId="4" fontId="14" fillId="0" borderId="18" xfId="1" applyNumberFormat="1" applyFont="1" applyBorder="1" applyAlignment="1">
      <alignment horizontal="right" vertical="center" wrapText="1"/>
    </xf>
    <xf numFmtId="0" fontId="14" fillId="0" borderId="18" xfId="1" applyFont="1" applyBorder="1" applyAlignment="1">
      <alignment horizontal="center" vertical="center" wrapText="1"/>
    </xf>
    <xf numFmtId="4" fontId="14" fillId="0" borderId="18" xfId="1" applyNumberFormat="1" applyFont="1" applyBorder="1" applyAlignment="1">
      <alignment horizontal="right" vertical="center"/>
    </xf>
    <xf numFmtId="4" fontId="15" fillId="0" borderId="19" xfId="1" applyNumberFormat="1" applyFont="1" applyBorder="1" applyAlignment="1">
      <alignment vertical="center"/>
    </xf>
    <xf numFmtId="4" fontId="15" fillId="0" borderId="18" xfId="1" applyNumberFormat="1" applyFont="1" applyBorder="1" applyAlignment="1">
      <alignment vertical="center"/>
    </xf>
    <xf numFmtId="4" fontId="15" fillId="0" borderId="20" xfId="1" applyNumberFormat="1" applyFont="1" applyBorder="1" applyAlignment="1">
      <alignment vertical="center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vertical="center" wrapText="1"/>
    </xf>
    <xf numFmtId="0" fontId="14" fillId="0" borderId="3" xfId="1" applyFont="1" applyBorder="1" applyAlignment="1">
      <alignment horizontal="center" vertical="center" wrapText="1"/>
    </xf>
    <xf numFmtId="43" fontId="17" fillId="0" borderId="3" xfId="1" applyNumberFormat="1" applyFont="1" applyBorder="1" applyAlignment="1">
      <alignment vertical="center"/>
    </xf>
    <xf numFmtId="0" fontId="3" fillId="0" borderId="3" xfId="1" applyFont="1" applyBorder="1" applyAlignment="1">
      <alignment vertical="center"/>
    </xf>
    <xf numFmtId="4" fontId="15" fillId="0" borderId="3" xfId="1" applyNumberFormat="1" applyFont="1" applyBorder="1" applyAlignment="1">
      <alignment vertical="center"/>
    </xf>
    <xf numFmtId="4" fontId="18" fillId="0" borderId="4" xfId="1" applyNumberFormat="1" applyFont="1" applyBorder="1" applyAlignment="1">
      <alignment vertical="center"/>
    </xf>
    <xf numFmtId="4" fontId="18" fillId="0" borderId="3" xfId="1" applyNumberFormat="1" applyFont="1" applyBorder="1" applyAlignment="1">
      <alignment vertical="center"/>
    </xf>
    <xf numFmtId="4" fontId="18" fillId="0" borderId="21" xfId="1" applyNumberFormat="1" applyFont="1" applyBorder="1" applyAlignment="1">
      <alignment vertical="center"/>
    </xf>
    <xf numFmtId="4" fontId="18" fillId="0" borderId="22" xfId="1" applyNumberFormat="1" applyFont="1" applyBorder="1" applyAlignment="1">
      <alignment vertical="center"/>
    </xf>
    <xf numFmtId="0" fontId="1" fillId="0" borderId="22" xfId="1" applyBorder="1" applyAlignment="1">
      <alignment horizontal="center" vertical="center"/>
    </xf>
    <xf numFmtId="0" fontId="1" fillId="0" borderId="22" xfId="1" applyBorder="1" applyAlignment="1">
      <alignment vertical="center"/>
    </xf>
    <xf numFmtId="0" fontId="13" fillId="0" borderId="5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4" fontId="14" fillId="0" borderId="6" xfId="1" applyNumberFormat="1" applyFont="1" applyBorder="1" applyAlignment="1">
      <alignment horizontal="right" vertical="center" wrapText="1"/>
    </xf>
    <xf numFmtId="0" fontId="14" fillId="0" borderId="6" xfId="1" applyFont="1" applyBorder="1" applyAlignment="1">
      <alignment horizontal="center" vertical="center" wrapText="1"/>
    </xf>
    <xf numFmtId="43" fontId="17" fillId="0" borderId="6" xfId="1" applyNumberFormat="1" applyFont="1" applyBorder="1" applyAlignment="1">
      <alignment vertical="center"/>
    </xf>
    <xf numFmtId="4" fontId="15" fillId="0" borderId="6" xfId="1" applyNumberFormat="1" applyFont="1" applyBorder="1" applyAlignment="1">
      <alignment vertical="center"/>
    </xf>
    <xf numFmtId="4" fontId="15" fillId="0" borderId="23" xfId="1" applyNumberFormat="1" applyFont="1" applyBorder="1" applyAlignment="1">
      <alignment vertical="center"/>
    </xf>
    <xf numFmtId="4" fontId="15" fillId="0" borderId="24" xfId="1" applyNumberFormat="1" applyFont="1" applyBorder="1" applyAlignment="1">
      <alignment vertical="center"/>
    </xf>
    <xf numFmtId="4" fontId="15" fillId="0" borderId="0" xfId="1" applyNumberFormat="1" applyFont="1" applyAlignment="1">
      <alignment vertical="center"/>
    </xf>
    <xf numFmtId="4" fontId="15" fillId="0" borderId="12" xfId="1" applyNumberFormat="1" applyFont="1" applyBorder="1" applyAlignment="1">
      <alignment vertical="center"/>
    </xf>
    <xf numFmtId="4" fontId="15" fillId="0" borderId="13" xfId="1" applyNumberFormat="1" applyFont="1" applyBorder="1" applyAlignment="1">
      <alignment vertical="center"/>
    </xf>
    <xf numFmtId="166" fontId="1" fillId="0" borderId="0" xfId="1" applyNumberFormat="1" applyAlignment="1">
      <alignment vertical="center"/>
    </xf>
    <xf numFmtId="9" fontId="1" fillId="0" borderId="0" xfId="1" applyNumberFormat="1" applyAlignment="1">
      <alignment vertical="center"/>
    </xf>
    <xf numFmtId="4" fontId="16" fillId="0" borderId="0" xfId="1" applyNumberFormat="1" applyFont="1" applyAlignment="1">
      <alignment vertical="center"/>
    </xf>
    <xf numFmtId="0" fontId="14" fillId="0" borderId="14" xfId="1" applyFont="1" applyBorder="1" applyAlignment="1">
      <alignment vertical="center" wrapText="1"/>
    </xf>
    <xf numFmtId="4" fontId="16" fillId="0" borderId="15" xfId="1" applyNumberFormat="1" applyFont="1" applyBorder="1" applyAlignment="1">
      <alignment vertical="center"/>
    </xf>
    <xf numFmtId="0" fontId="14" fillId="0" borderId="25" xfId="1" applyFont="1" applyBorder="1" applyAlignment="1">
      <alignment horizontal="center" vertical="center" wrapText="1"/>
    </xf>
    <xf numFmtId="4" fontId="16" fillId="0" borderId="14" xfId="1" applyNumberFormat="1" applyFont="1" applyBorder="1" applyAlignment="1">
      <alignment vertical="center"/>
    </xf>
    <xf numFmtId="4" fontId="14" fillId="3" borderId="3" xfId="1" applyNumberFormat="1" applyFont="1" applyFill="1" applyBorder="1" applyAlignment="1">
      <alignment horizontal="right" vertical="center"/>
    </xf>
    <xf numFmtId="4" fontId="16" fillId="0" borderId="3" xfId="1" applyNumberFormat="1" applyFont="1" applyBorder="1" applyAlignment="1">
      <alignment vertical="center"/>
    </xf>
    <xf numFmtId="0" fontId="13" fillId="0" borderId="6" xfId="1" applyFont="1" applyBorder="1" applyAlignment="1">
      <alignment vertical="center" wrapText="1"/>
    </xf>
    <xf numFmtId="4" fontId="14" fillId="3" borderId="6" xfId="1" applyNumberFormat="1" applyFont="1" applyFill="1" applyBorder="1" applyAlignment="1">
      <alignment horizontal="right" vertical="center"/>
    </xf>
    <xf numFmtId="0" fontId="15" fillId="0" borderId="23" xfId="1" applyFont="1" applyBorder="1" applyAlignment="1">
      <alignment vertical="center"/>
    </xf>
    <xf numFmtId="0" fontId="15" fillId="0" borderId="6" xfId="1" applyFont="1" applyBorder="1" applyAlignment="1">
      <alignment vertical="center"/>
    </xf>
    <xf numFmtId="4" fontId="16" fillId="0" borderId="6" xfId="1" applyNumberFormat="1" applyFont="1" applyBorder="1" applyAlignment="1">
      <alignment vertical="center"/>
    </xf>
    <xf numFmtId="0" fontId="15" fillId="0" borderId="24" xfId="1" applyFont="1" applyBorder="1" applyAlignment="1">
      <alignment vertical="center"/>
    </xf>
    <xf numFmtId="43" fontId="17" fillId="0" borderId="14" xfId="1" applyNumberFormat="1" applyFont="1" applyBorder="1" applyAlignment="1">
      <alignment vertical="center"/>
    </xf>
    <xf numFmtId="4" fontId="14" fillId="3" borderId="14" xfId="1" applyNumberFormat="1" applyFont="1" applyFill="1" applyBorder="1" applyAlignment="1">
      <alignment horizontal="right" vertical="center"/>
    </xf>
    <xf numFmtId="4" fontId="14" fillId="0" borderId="6" xfId="1" applyNumberFormat="1" applyFont="1" applyBorder="1" applyAlignment="1">
      <alignment horizontal="right" vertical="center"/>
    </xf>
    <xf numFmtId="0" fontId="15" fillId="0" borderId="19" xfId="1" applyFont="1" applyBorder="1" applyAlignment="1">
      <alignment vertical="center"/>
    </xf>
    <xf numFmtId="4" fontId="16" fillId="0" borderId="16" xfId="1" applyNumberFormat="1" applyFont="1" applyBorder="1" applyAlignment="1">
      <alignment vertical="center"/>
    </xf>
    <xf numFmtId="0" fontId="1" fillId="0" borderId="26" xfId="1" applyBorder="1"/>
    <xf numFmtId="0" fontId="14" fillId="0" borderId="27" xfId="1" applyFont="1" applyBorder="1" applyAlignment="1">
      <alignment horizontal="center" vertical="center" wrapText="1"/>
    </xf>
    <xf numFmtId="4" fontId="14" fillId="0" borderId="3" xfId="1" applyNumberFormat="1" applyFont="1" applyBorder="1" applyAlignment="1">
      <alignment horizontal="right" vertical="center"/>
    </xf>
    <xf numFmtId="4" fontId="18" fillId="0" borderId="11" xfId="1" applyNumberFormat="1" applyFont="1" applyBorder="1" applyAlignment="1">
      <alignment vertical="center"/>
    </xf>
    <xf numFmtId="4" fontId="18" fillId="0" borderId="13" xfId="1" applyNumberFormat="1" applyFont="1" applyBorder="1" applyAlignment="1">
      <alignment vertical="center"/>
    </xf>
    <xf numFmtId="0" fontId="19" fillId="0" borderId="6" xfId="1" applyFont="1" applyBorder="1" applyAlignment="1">
      <alignment vertical="center"/>
    </xf>
    <xf numFmtId="0" fontId="13" fillId="0" borderId="6" xfId="1" applyFont="1" applyBorder="1" applyAlignment="1">
      <alignment horizontal="center" vertical="center" wrapText="1"/>
    </xf>
    <xf numFmtId="4" fontId="13" fillId="0" borderId="6" xfId="1" applyNumberFormat="1" applyFont="1" applyBorder="1" applyAlignment="1">
      <alignment horizontal="right" vertical="center"/>
    </xf>
    <xf numFmtId="4" fontId="16" fillId="0" borderId="23" xfId="1" applyNumberFormat="1" applyFont="1" applyBorder="1" applyAlignment="1">
      <alignment vertical="center"/>
    </xf>
    <xf numFmtId="0" fontId="14" fillId="0" borderId="5" xfId="1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43" fontId="20" fillId="0" borderId="11" xfId="1" applyNumberFormat="1" applyFont="1" applyBorder="1" applyAlignment="1">
      <alignment horizontal="center" vertical="center" wrapText="1"/>
    </xf>
    <xf numFmtId="4" fontId="14" fillId="0" borderId="10" xfId="1" applyNumberFormat="1" applyFont="1" applyBorder="1" applyAlignment="1">
      <alignment horizontal="center" vertical="center" wrapText="1"/>
    </xf>
    <xf numFmtId="0" fontId="1" fillId="0" borderId="23" xfId="1" applyBorder="1"/>
    <xf numFmtId="0" fontId="1" fillId="0" borderId="11" xfId="1" applyBorder="1"/>
    <xf numFmtId="0" fontId="1" fillId="0" borderId="13" xfId="1" applyBorder="1"/>
    <xf numFmtId="0" fontId="1" fillId="0" borderId="0" xfId="1" applyAlignment="1">
      <alignment horizontal="center"/>
    </xf>
    <xf numFmtId="0" fontId="1" fillId="0" borderId="12" xfId="1" applyBorder="1"/>
    <xf numFmtId="4" fontId="14" fillId="0" borderId="28" xfId="1" applyNumberFormat="1" applyFont="1" applyBorder="1" applyAlignment="1">
      <alignment horizontal="center" vertical="center" wrapText="1"/>
    </xf>
    <xf numFmtId="43" fontId="20" fillId="0" borderId="29" xfId="1" applyNumberFormat="1" applyFont="1" applyBorder="1" applyAlignment="1">
      <alignment horizontal="center" vertical="center" wrapText="1"/>
    </xf>
    <xf numFmtId="4" fontId="14" fillId="0" borderId="29" xfId="1" applyNumberFormat="1" applyFont="1" applyBorder="1" applyAlignment="1">
      <alignment horizontal="right" vertical="center" wrapText="1"/>
    </xf>
    <xf numFmtId="4" fontId="15" fillId="0" borderId="29" xfId="1" applyNumberFormat="1" applyFont="1" applyBorder="1" applyAlignment="1">
      <alignment vertical="center"/>
    </xf>
    <xf numFmtId="0" fontId="1" fillId="0" borderId="30" xfId="1" applyBorder="1"/>
    <xf numFmtId="4" fontId="14" fillId="0" borderId="2" xfId="1" applyNumberFormat="1" applyFont="1" applyBorder="1" applyAlignment="1">
      <alignment horizontal="center" vertical="center" wrapText="1"/>
    </xf>
    <xf numFmtId="0" fontId="20" fillId="0" borderId="3" xfId="1" applyFont="1" applyBorder="1" applyAlignment="1">
      <alignment vertical="center" wrapText="1"/>
    </xf>
    <xf numFmtId="43" fontId="20" fillId="0" borderId="3" xfId="1" applyNumberFormat="1" applyFont="1" applyBorder="1" applyAlignment="1">
      <alignment horizontal="center" vertical="center" wrapText="1"/>
    </xf>
    <xf numFmtId="0" fontId="1" fillId="0" borderId="3" xfId="1" applyBorder="1"/>
    <xf numFmtId="4" fontId="14" fillId="0" borderId="3" xfId="1" applyNumberFormat="1" applyFont="1" applyBorder="1"/>
    <xf numFmtId="43" fontId="19" fillId="0" borderId="4" xfId="1" applyNumberFormat="1" applyFont="1" applyBorder="1"/>
    <xf numFmtId="43" fontId="19" fillId="0" borderId="11" xfId="1" applyNumberFormat="1" applyFont="1" applyBorder="1"/>
    <xf numFmtId="43" fontId="19" fillId="0" borderId="13" xfId="1" applyNumberFormat="1" applyFont="1" applyBorder="1"/>
    <xf numFmtId="43" fontId="19" fillId="0" borderId="22" xfId="1" applyNumberFormat="1" applyFont="1" applyBorder="1"/>
    <xf numFmtId="0" fontId="1" fillId="0" borderId="22" xfId="1" applyBorder="1" applyAlignment="1">
      <alignment horizontal="center"/>
    </xf>
    <xf numFmtId="0" fontId="1" fillId="0" borderId="22" xfId="1" applyBorder="1"/>
    <xf numFmtId="0" fontId="21" fillId="0" borderId="3" xfId="1" applyFont="1" applyBorder="1" applyAlignment="1">
      <alignment vertical="center" wrapText="1"/>
    </xf>
    <xf numFmtId="43" fontId="19" fillId="0" borderId="14" xfId="1" applyNumberFormat="1" applyFont="1" applyBorder="1"/>
    <xf numFmtId="43" fontId="19" fillId="0" borderId="16" xfId="1" applyNumberFormat="1" applyFont="1" applyBorder="1"/>
    <xf numFmtId="4" fontId="14" fillId="0" borderId="5" xfId="1" applyNumberFormat="1" applyFont="1" applyBorder="1" applyAlignment="1">
      <alignment horizontal="center" vertical="center" wrapText="1"/>
    </xf>
    <xf numFmtId="0" fontId="14" fillId="0" borderId="6" xfId="1" applyFont="1" applyBorder="1" applyAlignment="1">
      <alignment vertical="center" wrapText="1"/>
    </xf>
    <xf numFmtId="0" fontId="14" fillId="0" borderId="0" xfId="1" applyFont="1" applyAlignment="1">
      <alignment horizontal="center" vertical="center" wrapText="1"/>
    </xf>
    <xf numFmtId="4" fontId="14" fillId="0" borderId="31" xfId="1" applyNumberFormat="1" applyFont="1" applyBorder="1" applyAlignment="1">
      <alignment horizontal="center" vertical="center" wrapText="1"/>
    </xf>
    <xf numFmtId="0" fontId="14" fillId="0" borderId="18" xfId="1" applyFont="1" applyBorder="1" applyAlignment="1">
      <alignment vertical="center" wrapText="1"/>
    </xf>
    <xf numFmtId="43" fontId="20" fillId="0" borderId="18" xfId="1" applyNumberFormat="1" applyFont="1" applyBorder="1" applyAlignment="1">
      <alignment horizontal="center" vertical="center" wrapText="1"/>
    </xf>
    <xf numFmtId="0" fontId="1" fillId="0" borderId="19" xfId="1" applyBorder="1"/>
    <xf numFmtId="4" fontId="14" fillId="0" borderId="27" xfId="1" applyNumberFormat="1" applyFont="1" applyBorder="1" applyAlignment="1">
      <alignment horizontal="center" vertical="center" wrapText="1"/>
    </xf>
    <xf numFmtId="0" fontId="20" fillId="0" borderId="6" xfId="1" applyFont="1" applyBorder="1" applyAlignment="1">
      <alignment vertical="center" wrapText="1"/>
    </xf>
    <xf numFmtId="0" fontId="20" fillId="0" borderId="18" xfId="1" applyFont="1" applyBorder="1" applyAlignment="1">
      <alignment vertical="center" wrapText="1"/>
    </xf>
    <xf numFmtId="0" fontId="22" fillId="0" borderId="0" xfId="1" applyFont="1" applyAlignment="1">
      <alignment horizontal="center" vertical="center"/>
    </xf>
    <xf numFmtId="4" fontId="14" fillId="0" borderId="17" xfId="1" applyNumberFormat="1" applyFont="1" applyBorder="1" applyAlignment="1">
      <alignment horizontal="center" vertical="center" wrapText="1"/>
    </xf>
    <xf numFmtId="4" fontId="23" fillId="0" borderId="18" xfId="1" applyNumberFormat="1" applyFont="1" applyBorder="1" applyAlignment="1">
      <alignment vertical="center"/>
    </xf>
    <xf numFmtId="4" fontId="15" fillId="0" borderId="18" xfId="1" applyNumberFormat="1" applyFont="1" applyBorder="1" applyAlignment="1">
      <alignment horizontal="center" vertical="center"/>
    </xf>
    <xf numFmtId="4" fontId="13" fillId="0" borderId="18" xfId="1" applyNumberFormat="1" applyFont="1" applyBorder="1" applyAlignment="1">
      <alignment horizontal="right" vertical="center"/>
    </xf>
    <xf numFmtId="167" fontId="15" fillId="0" borderId="18" xfId="1" applyNumberFormat="1" applyFont="1" applyBorder="1" applyAlignment="1">
      <alignment vertical="center"/>
    </xf>
    <xf numFmtId="4" fontId="14" fillId="0" borderId="2" xfId="1" applyNumberFormat="1" applyFont="1" applyBorder="1" applyAlignment="1">
      <alignment horizontal="center" vertical="center"/>
    </xf>
    <xf numFmtId="0" fontId="13" fillId="0" borderId="3" xfId="1" applyFont="1" applyBorder="1" applyAlignment="1">
      <alignment horizontal="right" vertical="center" wrapText="1"/>
    </xf>
    <xf numFmtId="168" fontId="14" fillId="0" borderId="3" xfId="1" applyNumberFormat="1" applyFont="1" applyBorder="1" applyAlignment="1">
      <alignment horizontal="center" vertical="center"/>
    </xf>
    <xf numFmtId="0" fontId="24" fillId="0" borderId="3" xfId="1" applyFont="1" applyBorder="1" applyAlignment="1">
      <alignment vertical="center"/>
    </xf>
    <xf numFmtId="4" fontId="13" fillId="0" borderId="3" xfId="1" applyNumberFormat="1" applyFont="1" applyBorder="1" applyAlignment="1">
      <alignment horizontal="right" vertical="center"/>
    </xf>
    <xf numFmtId="4" fontId="25" fillId="0" borderId="3" xfId="1" applyNumberFormat="1" applyFont="1" applyBorder="1" applyAlignment="1">
      <alignment horizontal="right" vertical="center"/>
    </xf>
    <xf numFmtId="4" fontId="13" fillId="0" borderId="4" xfId="1" applyNumberFormat="1" applyFont="1" applyBorder="1" applyAlignment="1">
      <alignment horizontal="right" vertical="center"/>
    </xf>
    <xf numFmtId="4" fontId="13" fillId="0" borderId="22" xfId="1" applyNumberFormat="1" applyFont="1" applyBorder="1" applyAlignment="1">
      <alignment horizontal="right" vertical="center"/>
    </xf>
    <xf numFmtId="4" fontId="13" fillId="0" borderId="32" xfId="1" applyNumberFormat="1" applyFont="1" applyBorder="1" applyAlignment="1">
      <alignment horizontal="right" vertical="center"/>
    </xf>
    <xf numFmtId="0" fontId="1" fillId="4" borderId="33" xfId="1" applyFill="1" applyBorder="1" applyAlignment="1">
      <alignment horizontal="center" vertical="center"/>
    </xf>
    <xf numFmtId="0" fontId="1" fillId="4" borderId="33" xfId="1" applyFill="1" applyBorder="1" applyAlignment="1">
      <alignment vertical="center"/>
    </xf>
    <xf numFmtId="4" fontId="14" fillId="0" borderId="5" xfId="1" applyNumberFormat="1" applyFont="1" applyBorder="1" applyAlignment="1">
      <alignment horizontal="center" vertical="center"/>
    </xf>
    <xf numFmtId="168" fontId="14" fillId="0" borderId="6" xfId="1" applyNumberFormat="1" applyFont="1" applyBorder="1" applyAlignment="1">
      <alignment horizontal="center" vertical="center"/>
    </xf>
    <xf numFmtId="4" fontId="13" fillId="0" borderId="23" xfId="1" applyNumberFormat="1" applyFont="1" applyBorder="1" applyAlignment="1">
      <alignment horizontal="right" vertical="center"/>
    </xf>
    <xf numFmtId="4" fontId="13" fillId="0" borderId="0" xfId="1" applyNumberFormat="1" applyFont="1" applyAlignment="1">
      <alignment horizontal="right" vertical="center"/>
    </xf>
    <xf numFmtId="4" fontId="13" fillId="0" borderId="10" xfId="1" applyNumberFormat="1" applyFont="1" applyBorder="1" applyAlignment="1">
      <alignment vertical="center"/>
    </xf>
    <xf numFmtId="0" fontId="13" fillId="0" borderId="11" xfId="1" applyFont="1" applyBorder="1" applyAlignment="1">
      <alignment vertical="center"/>
    </xf>
    <xf numFmtId="0" fontId="14" fillId="0" borderId="11" xfId="1" applyFont="1" applyBorder="1" applyAlignment="1">
      <alignment vertical="center"/>
    </xf>
    <xf numFmtId="4" fontId="13" fillId="0" borderId="11" xfId="1" applyNumberFormat="1" applyFont="1" applyBorder="1" applyAlignment="1">
      <alignment horizontal="right" vertical="center"/>
    </xf>
    <xf numFmtId="4" fontId="13" fillId="0" borderId="12" xfId="1" applyNumberFormat="1" applyFont="1" applyBorder="1" applyAlignment="1">
      <alignment horizontal="right" vertical="center"/>
    </xf>
    <xf numFmtId="4" fontId="14" fillId="0" borderId="10" xfId="1" applyNumberFormat="1" applyFont="1" applyBorder="1" applyAlignment="1">
      <alignment horizontal="right" vertical="center"/>
    </xf>
    <xf numFmtId="10" fontId="14" fillId="0" borderId="11" xfId="1" applyNumberFormat="1" applyFont="1" applyBorder="1" applyAlignment="1">
      <alignment horizontal="center" vertical="center"/>
    </xf>
    <xf numFmtId="4" fontId="15" fillId="0" borderId="11" xfId="1" applyNumberFormat="1" applyFont="1" applyBorder="1" applyAlignment="1">
      <alignment horizontal="right" vertical="center"/>
    </xf>
    <xf numFmtId="4" fontId="14" fillId="0" borderId="12" xfId="1" applyNumberFormat="1" applyFont="1" applyBorder="1" applyAlignment="1">
      <alignment horizontal="right" vertical="center"/>
    </xf>
    <xf numFmtId="4" fontId="14" fillId="0" borderId="0" xfId="1" applyNumberFormat="1" applyFont="1" applyAlignment="1">
      <alignment horizontal="right" vertical="center"/>
    </xf>
    <xf numFmtId="4" fontId="14" fillId="0" borderId="25" xfId="1" applyNumberFormat="1" applyFont="1" applyBorder="1" applyAlignment="1">
      <alignment horizontal="right" vertical="center"/>
    </xf>
    <xf numFmtId="0" fontId="14" fillId="0" borderId="14" xfId="1" applyFont="1" applyBorder="1" applyAlignment="1">
      <alignment vertical="center"/>
    </xf>
    <xf numFmtId="10" fontId="14" fillId="0" borderId="14" xfId="1" applyNumberFormat="1" applyFont="1" applyBorder="1" applyAlignment="1">
      <alignment horizontal="center" vertical="center"/>
    </xf>
    <xf numFmtId="4" fontId="15" fillId="0" borderId="14" xfId="1" applyNumberFormat="1" applyFont="1" applyBorder="1" applyAlignment="1">
      <alignment horizontal="right" vertical="center"/>
    </xf>
    <xf numFmtId="4" fontId="14" fillId="0" borderId="15" xfId="1" applyNumberFormat="1" applyFont="1" applyBorder="1" applyAlignment="1">
      <alignment horizontal="right" vertical="center"/>
    </xf>
    <xf numFmtId="4" fontId="14" fillId="0" borderId="25" xfId="1" applyNumberFormat="1" applyFont="1" applyBorder="1" applyAlignment="1">
      <alignment vertical="center"/>
    </xf>
    <xf numFmtId="0" fontId="13" fillId="0" borderId="14" xfId="1" applyFont="1" applyBorder="1" applyAlignment="1">
      <alignment vertical="center"/>
    </xf>
    <xf numFmtId="4" fontId="13" fillId="0" borderId="14" xfId="1" applyNumberFormat="1" applyFont="1" applyBorder="1" applyAlignment="1">
      <alignment horizontal="right" vertical="center"/>
    </xf>
    <xf numFmtId="0" fontId="3" fillId="0" borderId="14" xfId="1" applyFont="1" applyBorder="1" applyAlignment="1">
      <alignment vertical="center"/>
    </xf>
    <xf numFmtId="0" fontId="3" fillId="0" borderId="15" xfId="1" applyFont="1" applyBorder="1" applyAlignment="1">
      <alignment vertical="center"/>
    </xf>
    <xf numFmtId="4" fontId="14" fillId="0" borderId="34" xfId="1" applyNumberFormat="1" applyFont="1" applyBorder="1" applyAlignment="1">
      <alignment vertical="center"/>
    </xf>
    <xf numFmtId="0" fontId="13" fillId="0" borderId="35" xfId="1" applyFont="1" applyBorder="1" applyAlignment="1">
      <alignment horizontal="right" vertical="center" wrapText="1"/>
    </xf>
    <xf numFmtId="0" fontId="14" fillId="0" borderId="35" xfId="1" applyFont="1" applyBorder="1" applyAlignment="1">
      <alignment vertical="center" wrapText="1"/>
    </xf>
    <xf numFmtId="4" fontId="25" fillId="0" borderId="35" xfId="1" applyNumberFormat="1" applyFont="1" applyBorder="1" applyAlignment="1">
      <alignment horizontal="right" vertical="center"/>
    </xf>
    <xf numFmtId="4" fontId="13" fillId="0" borderId="35" xfId="1" applyNumberFormat="1" applyFont="1" applyBorder="1" applyAlignment="1">
      <alignment horizontal="right" vertical="center"/>
    </xf>
    <xf numFmtId="4" fontId="13" fillId="0" borderId="36" xfId="1" applyNumberFormat="1" applyFont="1" applyBorder="1" applyAlignment="1">
      <alignment horizontal="right" vertical="center"/>
    </xf>
    <xf numFmtId="4" fontId="13" fillId="0" borderId="33" xfId="1" applyNumberFormat="1" applyFont="1" applyBorder="1" applyAlignment="1">
      <alignment horizontal="right" vertical="center"/>
    </xf>
    <xf numFmtId="0" fontId="1" fillId="0" borderId="33" xfId="1" applyBorder="1" applyAlignment="1">
      <alignment horizontal="center" vertical="center"/>
    </xf>
    <xf numFmtId="0" fontId="1" fillId="0" borderId="33" xfId="1" applyBorder="1" applyAlignment="1">
      <alignment vertical="center"/>
    </xf>
    <xf numFmtId="4" fontId="14" fillId="0" borderId="17" xfId="1" applyNumberFormat="1" applyFont="1" applyBorder="1" applyAlignment="1">
      <alignment vertical="center"/>
    </xf>
    <xf numFmtId="0" fontId="13" fillId="0" borderId="18" xfId="1" applyFont="1" applyBorder="1" applyAlignment="1">
      <alignment horizontal="right" vertical="center" wrapText="1"/>
    </xf>
    <xf numFmtId="4" fontId="25" fillId="0" borderId="18" xfId="1" applyNumberFormat="1" applyFont="1" applyBorder="1" applyAlignment="1">
      <alignment horizontal="right" vertical="center"/>
    </xf>
    <xf numFmtId="4" fontId="13" fillId="0" borderId="19" xfId="1" applyNumberFormat="1" applyFont="1" applyBorder="1" applyAlignment="1">
      <alignment horizontal="right" vertical="center"/>
    </xf>
    <xf numFmtId="4" fontId="14" fillId="0" borderId="10" xfId="1" applyNumberFormat="1" applyFont="1" applyBorder="1" applyAlignment="1">
      <alignment vertical="center"/>
    </xf>
    <xf numFmtId="0" fontId="14" fillId="0" borderId="11" xfId="1" applyFont="1" applyBorder="1" applyAlignment="1">
      <alignment horizontal="right" vertical="center" wrapText="1"/>
    </xf>
    <xf numFmtId="9" fontId="14" fillId="0" borderId="11" xfId="1" applyNumberFormat="1" applyFont="1" applyBorder="1" applyAlignment="1">
      <alignment horizontal="center" vertical="center" wrapText="1"/>
    </xf>
    <xf numFmtId="4" fontId="15" fillId="0" borderId="11" xfId="1" applyNumberFormat="1" applyFont="1" applyBorder="1" applyAlignment="1">
      <alignment horizontal="center" vertical="center"/>
    </xf>
    <xf numFmtId="167" fontId="15" fillId="0" borderId="11" xfId="1" applyNumberFormat="1" applyFont="1" applyBorder="1" applyAlignment="1">
      <alignment vertical="center"/>
    </xf>
    <xf numFmtId="0" fontId="13" fillId="0" borderId="11" xfId="1" applyFont="1" applyBorder="1" applyAlignment="1">
      <alignment horizontal="right" vertical="center" wrapText="1"/>
    </xf>
    <xf numFmtId="0" fontId="13" fillId="0" borderId="14" xfId="1" applyFont="1" applyBorder="1" applyAlignment="1">
      <alignment horizontal="right" vertical="center" wrapText="1"/>
    </xf>
    <xf numFmtId="4" fontId="15" fillId="0" borderId="14" xfId="1" applyNumberFormat="1" applyFont="1" applyBorder="1" applyAlignment="1">
      <alignment horizontal="center" vertical="center"/>
    </xf>
    <xf numFmtId="167" fontId="15" fillId="0" borderId="14" xfId="1" applyNumberFormat="1" applyFont="1" applyBorder="1" applyAlignment="1">
      <alignment vertical="center"/>
    </xf>
    <xf numFmtId="4" fontId="13" fillId="0" borderId="15" xfId="1" applyNumberFormat="1" applyFont="1" applyBorder="1" applyAlignment="1">
      <alignment horizontal="right" vertical="center"/>
    </xf>
    <xf numFmtId="0" fontId="26" fillId="0" borderId="35" xfId="1" applyFont="1" applyBorder="1" applyAlignment="1">
      <alignment horizontal="right" vertical="center" wrapText="1"/>
    </xf>
    <xf numFmtId="4" fontId="15" fillId="0" borderId="35" xfId="1" applyNumberFormat="1" applyFont="1" applyBorder="1" applyAlignment="1">
      <alignment horizontal="center" vertical="center"/>
    </xf>
    <xf numFmtId="169" fontId="13" fillId="0" borderId="35" xfId="1" applyNumberFormat="1" applyFont="1" applyBorder="1" applyAlignment="1">
      <alignment horizontal="right" vertical="center"/>
    </xf>
    <xf numFmtId="167" fontId="15" fillId="0" borderId="35" xfId="1" applyNumberFormat="1" applyFont="1" applyBorder="1" applyAlignment="1">
      <alignment vertical="center"/>
    </xf>
    <xf numFmtId="169" fontId="13" fillId="0" borderId="36" xfId="1" applyNumberFormat="1" applyFont="1" applyBorder="1" applyAlignment="1">
      <alignment horizontal="right" vertical="center"/>
    </xf>
    <xf numFmtId="169" fontId="13" fillId="0" borderId="37" xfId="1" applyNumberFormat="1" applyFont="1" applyBorder="1" applyAlignment="1">
      <alignment horizontal="right" vertical="center"/>
    </xf>
    <xf numFmtId="0" fontId="1" fillId="4" borderId="37" xfId="1" applyFill="1" applyBorder="1" applyAlignment="1">
      <alignment horizontal="center" vertical="center"/>
    </xf>
    <xf numFmtId="0" fontId="1" fillId="4" borderId="37" xfId="1" applyFill="1" applyBorder="1" applyAlignment="1">
      <alignment vertical="center"/>
    </xf>
    <xf numFmtId="4" fontId="14" fillId="0" borderId="0" xfId="1" applyNumberFormat="1" applyFont="1" applyAlignment="1">
      <alignment vertical="center"/>
    </xf>
    <xf numFmtId="0" fontId="26" fillId="0" borderId="0" xfId="1" applyFont="1" applyAlignment="1">
      <alignment horizontal="left" vertical="center" wrapText="1"/>
    </xf>
    <xf numFmtId="0" fontId="14" fillId="0" borderId="0" xfId="1" applyFont="1" applyAlignment="1">
      <alignment vertical="center" wrapText="1"/>
    </xf>
    <xf numFmtId="4" fontId="15" fillId="0" borderId="0" xfId="1" applyNumberFormat="1" applyFont="1" applyAlignment="1">
      <alignment horizontal="center" vertical="center"/>
    </xf>
    <xf numFmtId="169" fontId="13" fillId="0" borderId="0" xfId="1" applyNumberFormat="1" applyFont="1" applyAlignment="1">
      <alignment horizontal="right" vertical="center"/>
    </xf>
    <xf numFmtId="43" fontId="15" fillId="0" borderId="0" xfId="1" applyNumberFormat="1" applyFont="1" applyAlignment="1">
      <alignment vertical="center"/>
    </xf>
    <xf numFmtId="0" fontId="1" fillId="4" borderId="0" xfId="1" applyFill="1" applyAlignment="1">
      <alignment horizontal="center" vertical="center"/>
    </xf>
    <xf numFmtId="0" fontId="1" fillId="4" borderId="0" xfId="1" applyFill="1" applyAlignment="1">
      <alignment vertical="center"/>
    </xf>
    <xf numFmtId="167" fontId="15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</cellXfs>
  <cellStyles count="2">
    <cellStyle name="Normal" xfId="0" builtinId="0"/>
    <cellStyle name="Normal 3" xfId="1" xr:uid="{6D6081D7-54A2-4077-B6B0-FD48383EB6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calcChain" Target="calcChain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104775</xdr:rowOff>
    </xdr:from>
    <xdr:to>
      <xdr:col>1</xdr:col>
      <xdr:colOff>583565</xdr:colOff>
      <xdr:row>1</xdr:row>
      <xdr:rowOff>257175</xdr:rowOff>
    </xdr:to>
    <xdr:pic>
      <xdr:nvPicPr>
        <xdr:cNvPr id="2" name="Picture 1" descr="egehid - Proyecto Transición Energética">
          <a:extLst>
            <a:ext uri="{FF2B5EF4-FFF2-40B4-BE49-F238E27FC236}">
              <a16:creationId xmlns:a16="http://schemas.microsoft.com/office/drawing/2014/main" id="{F79C6DB9-C4AF-4B70-8A4E-753EDDE88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5300"/>
                  </a14:imgEffect>
                  <a14:imgEffect>
                    <a14:saturation sat="200000"/>
                  </a14:imgEffect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04775"/>
          <a:ext cx="1440815" cy="609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371475</xdr:colOff>
      <xdr:row>0</xdr:row>
      <xdr:rowOff>104775</xdr:rowOff>
    </xdr:from>
    <xdr:to>
      <xdr:col>7</xdr:col>
      <xdr:colOff>990600</xdr:colOff>
      <xdr:row>1</xdr:row>
      <xdr:rowOff>266700</xdr:rowOff>
    </xdr:to>
    <xdr:pic>
      <xdr:nvPicPr>
        <xdr:cNvPr id="3" name="Picture 2" descr="Escudo Dominicano - Banco de fotos e imágenes de stock - iStock">
          <a:extLst>
            <a:ext uri="{FF2B5EF4-FFF2-40B4-BE49-F238E27FC236}">
              <a16:creationId xmlns:a16="http://schemas.microsoft.com/office/drawing/2014/main" id="{44B543D9-EAD3-4EE1-ABB4-89F9D3C51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0" y="104775"/>
          <a:ext cx="619125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OKASTA%20%20FABIAN%20MOD\CARDON%20BATEY%20TRAMO%20II%20(BIANNY)\CUBICACION%20TRAMO%20I%20JOSE%20CONSTANZO\Ingenier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CUB._No.5_TRAMO_I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Ingenier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esupuesto%20donald%202007\DONALD%20PC%20VOL%202\Archivo%20Horacio\Proyectos%20Ingenieria%20Metalica\Concurso%20Mao\Presupuestos\Presupuesto%20gener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ng.%20Vasquez\Documents\MIS%20DOC%20OF\OZORIA2006\Las%20americas\PRESUPUESTO\PRES.%20LAS%20AMERICAS-OISOE\PASARELA%20Y%20TUNEL\PRES.%20TERMINACION%20LAS%20AMERICAS-TUNEL-PASARELAS-OISOE-22-jun-07-para%20e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va%20L.%20JImenez%20Pagan\My%20Documents\Banco%20Central\Martin%20Fernandez%20-%20Calles\Presup.%20dise&#241;o%20original%20(30-mar-04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MERCA%20SANTO%20DOMINGO\CUBICACIONES\CUB%204\CUB.%20NO.4%20MERCA%2017-1-12-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o%20Estrella\Cotizacion\2010\Proyectos%20Tipo%20A\REMODELACION%20AILA%202010\Licitaci&#243;n%20AILA%20(Remodelaci&#243;n%20terminal%20-%20MAyo%202010)%20(20-agosto-2010)%2022%2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VA\Banco%20Central\Ferpa-Bloque%20I\Presupuesto%20Ferpa%20-%20Jul04%20-%20CODI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Ferpa-Bloque%20I\Presupuesto%20Ferpa%20-%20Jul04%20-%20COD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ng.%20Tony%20Hernandez/Escritorio/Comedor%20Juegos%20Regionales%20Bayaguan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QUINO\Presupuesto%20Aquino%20Carvajal%20-%20Jul%2004%20CODI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UNEL\LOPE-GASSET\TUNEL%20MINERO,%20TRAMO%201\06-011-2010%20(ROCA)\CUB%203%20FINAL\Cubicacion%20y%20Soporte%203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Martin%20Fernandez%20-%20Calles/Presup.%20dise&#241;o%20original%20(30-mar-04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ncava\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Users\Ing.%20Fulgencio\Desktop\new\C1\areas%20nobles\Insumo%20de%20materiales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S%20-EGEHID/La%20Sierra/Enviado%20a%20Compras/Asfaltado%20Calles%20Pueblo%20Las%20Placetas/Plantilla%203_Centro%20del%20pueblo%20de%20las%20placetas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ximo\Maria%20Angelica\OISOE%20EVA\Calles\Demja%20-%20Hato%20Mayor\Analisis%20Dic%2005%20-%20Demj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OYECTO%20PIEDRA%20BLANCA\JOEL\APC\InaconsaACT\Volumenes%20del%20Presupuesto\bPrimer%20Nivel\CIAceros%201erN.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JOEL\APC\InaconsaACT\Soportes%20Analisis,Presupuestos,Controles\BPreliminar\Soportes%20Grales.Controles%20de%20Obr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Ray\Escritorio\Presupuesto%20Habitacional%20Piedra%20BlancaX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CVRJQ4KQ\PRESUPUESTO_MONTE_PLATA(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rtidas%20Electricas%20Terminaci&#243;n%20Construcci&#243;n%20Albergue%20Ni&#241;os%20Huerfanos%20de%20Moc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Escritorio\DIC-2010%20presupuesto%20hato%20mayor\REGION%20ESTE\LA%20ROMANA\Presupuesto%20OISOE%20Rom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VC5SDLR4\PRESUPUESTO_MONTE_PLATA(1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orys\Downloads\Muros%20Gabiones\SERVERPC\Costos\Documents%20and%20Settings\Aechavarria\Local%20Settings\Temporary%20Internet%20Files\Content.IE5\WUFZA17A\Pilotaje%20Estacion%20Luper&#243;n%20(25.08.09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CUB\EST.%207%20LUPERON\ACEROS%20DE%20LA%20CRUZ\CTO%2001-217-2011\CUB%204-FINAL\CUB%204-FINAL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se%20Ramon%20Cabrera\Documents\SMA\20130301%20RMS%209597%20Const%20Centro%20Capacitaciones%20y%20Entren%20AES%20ANDRES\Oferta%20sma\Propuesta%20Economica\Construccion%20Escuela%20Contraincendio%20AES%20Andres%20-%20%20Cantidades%20%20bk%2019%20abr%2013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01\ingenieria\Users\ENRIQUEV\Desktop\CTC\ESTE\HATO%20MAYOR\Presupuesto%20Reconstruccion%20de,%20Prov.%20Hato%20Mayor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nalisis%20Adicionales%20Viviendas%20-%20Nov%2004+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Analisis%20Adicionales%20Viviendas%20-%20Nov%2004+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mcollado\Escritorio\Mio%20solo%20mio\Analisis%20CLINICA%20RURAL%20SANTAN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YANEL%20FERNANDEZ\sanchez%20ramirez\iteco\EDIFICIO%20ADMINISTRATIVO%20ITECO\PRESUPUESTO%20edificio%20administrativo%20ITECO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P\Mis%20doc.%20of\OZORIA%202006\LAS%20AMERICAS\PRESUPUESTO\PRES.%20TUNEL%20CHARLE%20REV%20ABRIL%2007\TUNEL%20CHARLES%20ABRIL%2007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%20CANADA%20BELLA%20VISTA%20%20-%20copi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se%20Luis\Desktop\Documentos%20Jose%20Luis\UNIVERSIDAD%20ITECO,%20COTUI\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 refreshError="1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/>
      <sheetData sheetId="54">
        <row r="391">
          <cell r="F391">
            <v>14781.061545997285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/>
      <sheetData sheetId="70"/>
      <sheetData sheetId="71"/>
      <sheetData sheetId="72"/>
      <sheetData sheetId="73">
        <row r="391">
          <cell r="F391">
            <v>14781.061545997285</v>
          </cell>
        </row>
      </sheetData>
      <sheetData sheetId="74">
        <row r="1512">
          <cell r="G1512">
            <v>3526.1216021874998</v>
          </cell>
        </row>
      </sheetData>
      <sheetData sheetId="75"/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/>
      <sheetData sheetId="79">
        <row r="391">
          <cell r="F391">
            <v>14781.061545997285</v>
          </cell>
        </row>
      </sheetData>
      <sheetData sheetId="80">
        <row r="1512">
          <cell r="G1512">
            <v>3526.1216021874998</v>
          </cell>
        </row>
      </sheetData>
      <sheetData sheetId="81"/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>
        <row r="1512">
          <cell r="G1512">
            <v>3526.1216021874998</v>
          </cell>
        </row>
      </sheetData>
      <sheetData sheetId="109"/>
      <sheetData sheetId="110"/>
      <sheetData sheetId="111"/>
      <sheetData sheetId="112"/>
      <sheetData sheetId="113">
        <row r="391">
          <cell r="F391">
            <v>14781.061545997285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>
        <row r="1512">
          <cell r="G1512">
            <v>3526.1216021874998</v>
          </cell>
        </row>
      </sheetData>
      <sheetData sheetId="137"/>
      <sheetData sheetId="138"/>
      <sheetData sheetId="139"/>
      <sheetData sheetId="140"/>
      <sheetData sheetId="141">
        <row r="391">
          <cell r="F391">
            <v>14781.061545997285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/>
      <sheetData sheetId="166"/>
      <sheetData sheetId="167"/>
      <sheetData sheetId="168"/>
      <sheetData sheetId="169">
        <row r="391">
          <cell r="F391">
            <v>14781.061545997285</v>
          </cell>
        </row>
      </sheetData>
      <sheetData sheetId="170">
        <row r="1512">
          <cell r="G1512">
            <v>3526.1216021874998</v>
          </cell>
        </row>
      </sheetData>
      <sheetData sheetId="171"/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1512">
          <cell r="G1512">
            <v>3526.1216021874998</v>
          </cell>
        </row>
      </sheetData>
      <sheetData sheetId="193"/>
      <sheetData sheetId="194"/>
      <sheetData sheetId="195"/>
      <sheetData sheetId="196"/>
      <sheetData sheetId="197">
        <row r="391">
          <cell r="F391">
            <v>14781.061545997285</v>
          </cell>
        </row>
      </sheetData>
      <sheetData sheetId="198">
        <row r="1512">
          <cell r="G1512">
            <v>3526.1216021874998</v>
          </cell>
        </row>
      </sheetData>
      <sheetData sheetId="199"/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D11">
            <v>95</v>
          </cell>
        </row>
      </sheetData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"/>
      <sheetName val="Presupuesto"/>
      <sheetName val="Sheet2"/>
      <sheetName val="Sheet3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7">
          <cell r="C7" t="str">
            <v>Cant.</v>
          </cell>
        </row>
      </sheetData>
      <sheetData sheetId="6"/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/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/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/>
          <cell r="E131"/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/>
          <cell r="E138"/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7">
          <cell r="C7" t="str">
            <v>Cant.</v>
          </cell>
        </row>
      </sheetData>
      <sheetData sheetId="20" refreshError="1"/>
      <sheetData sheetId="21"/>
      <sheetData sheetId="22"/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>
        <row r="7">
          <cell r="C7" t="str">
            <v>Cant.</v>
          </cell>
        </row>
      </sheetData>
      <sheetData sheetId="42"/>
      <sheetData sheetId="43"/>
      <sheetData sheetId="44"/>
      <sheetData sheetId="45"/>
      <sheetData sheetId="46"/>
      <sheetData sheetId="47"/>
      <sheetData sheetId="48">
        <row r="7">
          <cell r="C7" t="str">
            <v>Cant.</v>
          </cell>
        </row>
      </sheetData>
      <sheetData sheetId="49"/>
      <sheetData sheetId="50"/>
      <sheetData sheetId="51"/>
      <sheetData sheetId="52"/>
      <sheetData sheetId="53"/>
      <sheetData sheetId="54"/>
      <sheetData sheetId="55">
        <row r="7">
          <cell r="C7" t="str">
            <v>Cant.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C7" t="str">
            <v>Cant.</v>
          </cell>
        </row>
      </sheetData>
      <sheetData sheetId="63"/>
      <sheetData sheetId="64"/>
      <sheetData sheetId="65"/>
      <sheetData sheetId="6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/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#REF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ANALISIS P. NUEVAS"/>
      <sheetName val="CUB. NO4"/>
      <sheetName val="CUB. NO4 (2)"/>
      <sheetName val="I.1 CONTROL TOPOGRAFICO"/>
      <sheetName val="I.2 CAMPAMENTO"/>
      <sheetName val="I.3 Mant. Transito+Vehic. Obra"/>
      <sheetName val="1.02 Relleno de Reposic."/>
      <sheetName val="3.2 H.A MURO DE ESTRIBO"/>
      <sheetName val="3.3 H.A PANTALLA Y MENSULA"/>
      <sheetName val="3.4 ALETAS"/>
      <sheetName val="3.6 ZAPATA COLUMNAS RIOSTRAS"/>
      <sheetName val="3.7 COLUMNAS RIOSTRAS"/>
      <sheetName val="3.12 INTERIORES Y EXTERIORES"/>
      <sheetName val="3.13 TABLETAS PREFABRICADAS"/>
      <sheetName val="3.15 IZAJE DE VIGAS POSTENSADAS"/>
      <sheetName val="3.16 PLACAS DE NEUPRENO"/>
      <sheetName val="5.3.1 HA CONTRAFUERTES"/>
      <sheetName val="5.7.5 RELLENO CON SUMINISTRO"/>
      <sheetName val="5.7.6 TRAB. ADC. IZAJE VIG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</sheetNames>
    <sheetDataSet>
      <sheetData sheetId="0" refreshError="1"/>
      <sheetData sheetId="1" refreshError="1"/>
      <sheetData sheetId="2" refreshError="1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/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/>
      <sheetData sheetId="39">
        <row r="201">
          <cell r="F201">
            <v>7792.2050656250012</v>
          </cell>
        </row>
      </sheetData>
      <sheetData sheetId="40"/>
      <sheetData sheetId="41"/>
      <sheetData sheetId="42">
        <row r="201">
          <cell r="F201">
            <v>7792.2050656250012</v>
          </cell>
        </row>
      </sheetData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Presup.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 refreshError="1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 refreshError="1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 refreshError="1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/>
      <sheetData sheetId="54">
        <row r="391">
          <cell r="F391">
            <v>14781.061545997285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/>
      <sheetData sheetId="70"/>
      <sheetData sheetId="71"/>
      <sheetData sheetId="72"/>
      <sheetData sheetId="73">
        <row r="391">
          <cell r="F391">
            <v>14781.061545997285</v>
          </cell>
        </row>
      </sheetData>
      <sheetData sheetId="74"/>
      <sheetData sheetId="75"/>
      <sheetData sheetId="76"/>
      <sheetData sheetId="77">
        <row r="1512">
          <cell r="G1512">
            <v>3526.1216021874998</v>
          </cell>
        </row>
      </sheetData>
      <sheetData sheetId="78"/>
      <sheetData sheetId="79">
        <row r="126">
          <cell r="C126">
            <v>55</v>
          </cell>
        </row>
      </sheetData>
      <sheetData sheetId="80">
        <row r="39">
          <cell r="D39">
            <v>4.37</v>
          </cell>
        </row>
      </sheetData>
      <sheetData sheetId="81"/>
      <sheetData sheetId="82">
        <row r="391">
          <cell r="F391">
            <v>14781.061545997285</v>
          </cell>
        </row>
      </sheetData>
      <sheetData sheetId="83">
        <row r="1512">
          <cell r="G1512">
            <v>3526.1216021874998</v>
          </cell>
        </row>
      </sheetData>
      <sheetData sheetId="84"/>
      <sheetData sheetId="85">
        <row r="126">
          <cell r="C126">
            <v>55</v>
          </cell>
        </row>
      </sheetData>
      <sheetData sheetId="86">
        <row r="39">
          <cell r="D39">
            <v>4.37</v>
          </cell>
        </row>
      </sheetData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/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/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/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SEG, POL Y FIANZ"/>
      <sheetName val="1.01"/>
      <sheetName val="1.02"/>
      <sheetName val="1.03"/>
      <sheetName val="2.01.01"/>
      <sheetName val="2.01.02"/>
      <sheetName val="2.01.03"/>
      <sheetName val="2.01.04"/>
      <sheetName val="2.01.05"/>
      <sheetName val="2.01.06"/>
      <sheetName val="2.01.07"/>
      <sheetName val="3.01"/>
      <sheetName val="3.02"/>
      <sheetName val="7.01.01"/>
      <sheetName val="7.01.02"/>
      <sheetName val="7.01.03"/>
      <sheetName val="7.01.04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ILLA CONSTRUCCIÓN"/>
      <sheetName val="Mem La princip"/>
      <sheetName val="Hoja3"/>
      <sheetName val="Analisis"/>
      <sheetName val="tabulacion cunetas"/>
      <sheetName val="Equipos  (2)"/>
      <sheetName val="MANO DE OBRA"/>
      <sheetName val="Fuentes y Anchos"/>
      <sheetName val="MATERIALES E INSUMOS"/>
      <sheetName val="EQUIPOS Y MOV TIERR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1">
          <cell r="B11">
            <v>6</v>
          </cell>
        </row>
        <row r="12">
          <cell r="B12">
            <v>5.0799999999999998E-2</v>
          </cell>
        </row>
        <row r="13">
          <cell r="B13">
            <v>0.2</v>
          </cell>
        </row>
        <row r="14">
          <cell r="B14">
            <v>0.2</v>
          </cell>
        </row>
      </sheetData>
      <sheetData sheetId="8"/>
      <sheetData sheetId="9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/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 refreshError="1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 refreshError="1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 refreshError="1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 refreshError="1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>
        <row r="32">
          <cell r="J32">
            <v>120</v>
          </cell>
        </row>
      </sheetData>
      <sheetData sheetId="29">
        <row r="13">
          <cell r="O13">
            <v>50</v>
          </cell>
        </row>
      </sheetData>
      <sheetData sheetId="30"/>
      <sheetData sheetId="31"/>
      <sheetData sheetId="32"/>
      <sheetData sheetId="33"/>
      <sheetData sheetId="34">
        <row r="70">
          <cell r="D70">
            <v>3526.3227562500001</v>
          </cell>
        </row>
      </sheetData>
      <sheetData sheetId="35">
        <row r="6">
          <cell r="D6">
            <v>820.26717298649987</v>
          </cell>
        </row>
      </sheetData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/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38">
          <cell r="O38">
            <v>6.5</v>
          </cell>
        </row>
      </sheetData>
      <sheetData sheetId="47"/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38">
          <cell r="O38">
            <v>6.5</v>
          </cell>
        </row>
      </sheetData>
      <sheetData sheetId="77"/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38">
          <cell r="O38">
            <v>6.5</v>
          </cell>
        </row>
      </sheetData>
      <sheetData sheetId="107"/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38">
          <cell r="O38">
            <v>6.5</v>
          </cell>
        </row>
      </sheetData>
      <sheetData sheetId="137"/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ayasa"/>
      <sheetName val="Villa Hermosa"/>
      <sheetName val="San Pedro-Romana"/>
      <sheetName val="RESUMEN ROMANA"/>
      <sheetName val="analisis"/>
      <sheetName val="tarifa equipo"/>
      <sheetName val="lista de materiales"/>
      <sheetName val="M.O."/>
      <sheetName val="Mate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LISTA PRECIO"/>
      <sheetName val="caseta transformador"/>
      <sheetName val="ANALISIS STO DGO"/>
      <sheetName val="Incremento Precios"/>
      <sheetName val="PARTIDAS NUEVAS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</sheetNames>
    <sheetDataSet>
      <sheetData sheetId="0">
        <row r="35">
          <cell r="D35">
            <v>16</v>
          </cell>
        </row>
      </sheetData>
      <sheetData sheetId="1"/>
      <sheetData sheetId="2"/>
      <sheetData sheetId="3">
        <row r="3">
          <cell r="I3">
            <v>26</v>
          </cell>
        </row>
      </sheetData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/>
      <sheetData sheetId="37"/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/>
      <sheetData sheetId="32" refreshError="1"/>
      <sheetData sheetId="33" refreshError="1"/>
      <sheetData sheetId="34" refreshError="1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/>
      <sheetData sheetId="38">
        <row r="201">
          <cell r="F201">
            <v>7792.2050656250012</v>
          </cell>
        </row>
      </sheetData>
      <sheetData sheetId="39"/>
      <sheetData sheetId="40"/>
      <sheetData sheetId="41">
        <row r="201">
          <cell r="F201">
            <v>7792.2050656250012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201">
          <cell r="F201">
            <v>7792.2050656250012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>
        <row r="201">
          <cell r="F201">
            <v>7792.2050656250012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>
        <row r="201">
          <cell r="F201">
            <v>7792.2050656250012</v>
          </cell>
        </row>
      </sheetData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SEG, POL Y FIANZ "/>
      <sheetName val="1.01"/>
      <sheetName val="1.02"/>
      <sheetName val="1.03"/>
      <sheetName val="2.01"/>
      <sheetName val="2.02"/>
      <sheetName val="2.03"/>
      <sheetName val="3.01"/>
      <sheetName val="9.20.01"/>
      <sheetName val="9.20.02"/>
      <sheetName val="9.20.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Municipio del Valle"/>
      <sheetName val="B. Hato Mayor"/>
      <sheetName val="Sabana De la Mar"/>
    </sheetNames>
    <sheetDataSet>
      <sheetData sheetId="0"/>
      <sheetData sheetId="1"/>
      <sheetData sheetId="2"/>
      <sheetData sheetId="3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38">
          <cell r="E138">
            <v>281.91000000000003</v>
          </cell>
        </row>
      </sheetData>
      <sheetData sheetId="11" refreshError="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.CLINICA RURAL"/>
      <sheetName val="LISTADO EQUIPOS"/>
      <sheetName val="ANALISIS DE COSTOS"/>
      <sheetName val="Materiales"/>
      <sheetName val="MdeObra"/>
      <sheetName val="Ins"/>
      <sheetName val="Análisis"/>
      <sheetName val="Herram"/>
      <sheetName val="Insumo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</sheetNames>
    <sheetDataSet>
      <sheetData sheetId="0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/>
          <cell r="F5"/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/>
          <cell r="F16"/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/>
          <cell r="F68"/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/>
          <cell r="F81"/>
        </row>
        <row r="82">
          <cell r="A82" t="str">
            <v>BF01.</v>
          </cell>
          <cell r="B82" t="str">
            <v>Baños</v>
          </cell>
          <cell r="D82"/>
          <cell r="F82"/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/>
          <cell r="F104"/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/>
          <cell r="F108"/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/>
          <cell r="F117"/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/>
          <cell r="F171"/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/>
          <cell r="F177"/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/>
          <cell r="F204"/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/>
          <cell r="F207"/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/>
          <cell r="F218"/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/>
          <cell r="F225"/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/>
          <cell r="F232"/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/>
          <cell r="F247"/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/>
          <cell r="F286"/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/>
          <cell r="F305"/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/>
          <cell r="F326"/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/>
          <cell r="F336"/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/>
          <cell r="F339"/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/>
          <cell r="F368"/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/>
          <cell r="F389"/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/>
          <cell r="F417"/>
        </row>
        <row r="418">
          <cell r="A418" t="str">
            <v>TP01.</v>
          </cell>
          <cell r="B418" t="str">
            <v>Tuberías y Piezas PVC Drenaje</v>
          </cell>
          <cell r="D418"/>
          <cell r="F418"/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/>
          <cell r="F476"/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/>
          <cell r="F549"/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/>
          <cell r="F610"/>
        </row>
        <row r="611">
          <cell r="A611" t="str">
            <v>PZ01.</v>
          </cell>
          <cell r="B611" t="str">
            <v>Piso y Zócalos</v>
          </cell>
          <cell r="D611"/>
          <cell r="F611"/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/>
          <cell r="F642"/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/>
          <cell r="F648"/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/>
          <cell r="F653"/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/>
          <cell r="F707"/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/>
          <cell r="F716"/>
        </row>
        <row r="717">
          <cell r="A717" t="str">
            <v>MO01-30.</v>
          </cell>
          <cell r="B717" t="str">
            <v>Albañileria</v>
          </cell>
          <cell r="D717"/>
          <cell r="F717"/>
        </row>
        <row r="718">
          <cell r="A718" t="str">
            <v>MO01.</v>
          </cell>
          <cell r="B718" t="str">
            <v>Colocacion de Bloques</v>
          </cell>
          <cell r="D718"/>
          <cell r="F718"/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/>
          <cell r="F723"/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/>
          <cell r="F733"/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/>
          <cell r="F738"/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/>
          <cell r="F760"/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/>
          <cell r="F769"/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/>
          <cell r="F775"/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/>
          <cell r="F777"/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/>
          <cell r="F780"/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/>
          <cell r="F783"/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/>
          <cell r="F801"/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/>
          <cell r="F822"/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/>
          <cell r="F838"/>
        </row>
        <row r="839">
          <cell r="A839" t="str">
            <v>MO41.</v>
          </cell>
          <cell r="B839" t="str">
            <v>Montura Bidet,Inodoros y Orinales</v>
          </cell>
          <cell r="D839"/>
          <cell r="F839"/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/>
          <cell r="F841"/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/>
          <cell r="F843"/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/>
          <cell r="F851"/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/>
          <cell r="F853"/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/>
          <cell r="F855"/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/>
          <cell r="F858"/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/>
          <cell r="F864"/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/>
          <cell r="F867"/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/>
          <cell r="F869"/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/>
          <cell r="F871"/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/>
          <cell r="F873"/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/>
          <cell r="F876"/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/>
          <cell r="F878"/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/>
          <cell r="F880"/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/>
          <cell r="F882"/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/>
          <cell r="F884"/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/>
          <cell r="F886"/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/>
          <cell r="F888"/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/>
          <cell r="F890"/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/>
          <cell r="F894"/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/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m.o."/>
      <sheetName val="m_o_"/>
      <sheetName val="m_o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m_o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m_o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m_o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m_o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Cronograma 3"/>
      <sheetName val="Flujo de gastos 3"/>
      <sheetName val="Analisis Cañada"/>
    </sheetNames>
    <sheetDataSet>
      <sheetData sheetId="0"/>
      <sheetData sheetId="1"/>
      <sheetData sheetId="2"/>
      <sheetData sheetId="3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D3C45-4D43-425D-B99E-E0A321CF7C34}">
  <sheetPr>
    <pageSetUpPr fitToPage="1"/>
  </sheetPr>
  <dimension ref="A1:P101"/>
  <sheetViews>
    <sheetView tabSelected="1" view="pageBreakPreview" topLeftCell="D1" zoomScale="115" zoomScaleNormal="100" zoomScaleSheetLayoutView="115" workbookViewId="0">
      <selection activeCell="I8" sqref="I8"/>
    </sheetView>
  </sheetViews>
  <sheetFormatPr baseColWidth="10" defaultColWidth="14.42578125" defaultRowHeight="15" customHeight="1" x14ac:dyDescent="0.25"/>
  <cols>
    <col min="1" max="1" width="14.42578125" style="3"/>
    <col min="2" max="2" width="12.42578125" style="3" customWidth="1"/>
    <col min="3" max="3" width="44" style="3" customWidth="1"/>
    <col min="4" max="4" width="11.85546875" style="3" customWidth="1"/>
    <col min="5" max="5" width="14.140625" style="3" customWidth="1"/>
    <col min="6" max="6" width="11.7109375" style="3" bestFit="1" customWidth="1"/>
    <col min="7" max="7" width="15.85546875" style="3" bestFit="1" customWidth="1"/>
    <col min="8" max="8" width="24.140625" style="3" bestFit="1" customWidth="1"/>
    <col min="9" max="9" width="14.140625" style="3" customWidth="1"/>
    <col min="10" max="10" width="14.5703125" style="3" customWidth="1"/>
    <col min="11" max="11" width="19.28515625" style="3" customWidth="1"/>
    <col min="12" max="12" width="16.7109375" style="3" customWidth="1"/>
    <col min="13" max="13" width="15.42578125" style="3" customWidth="1"/>
    <col min="14" max="14" width="16.85546875" style="3" customWidth="1"/>
    <col min="15" max="15" width="11.7109375" style="3" customWidth="1"/>
    <col min="16" max="16" width="11.42578125" style="3" customWidth="1"/>
    <col min="17" max="16384" width="14.42578125" style="3"/>
  </cols>
  <sheetData>
    <row r="1" spans="1:16" ht="36" customHeight="1" x14ac:dyDescent="0.25">
      <c r="A1" s="230" t="s">
        <v>0</v>
      </c>
      <c r="B1" s="230"/>
      <c r="C1" s="230"/>
      <c r="D1" s="230"/>
      <c r="E1" s="230"/>
      <c r="F1" s="230"/>
      <c r="G1" s="230"/>
      <c r="H1" s="230"/>
      <c r="I1" s="1"/>
      <c r="J1" s="1"/>
      <c r="K1" s="1"/>
      <c r="L1" s="1"/>
      <c r="M1" s="2"/>
      <c r="N1" s="1"/>
      <c r="O1" s="1"/>
      <c r="P1" s="1"/>
    </row>
    <row r="2" spans="1:16" ht="27" customHeight="1" x14ac:dyDescent="0.25">
      <c r="A2" s="230"/>
      <c r="B2" s="230"/>
      <c r="C2" s="230"/>
      <c r="D2" s="230"/>
      <c r="E2" s="230"/>
      <c r="F2" s="230"/>
      <c r="G2" s="230"/>
      <c r="H2" s="230"/>
      <c r="I2" s="1"/>
      <c r="J2" s="1"/>
      <c r="K2" s="1"/>
      <c r="L2" s="1"/>
      <c r="M2" s="2"/>
      <c r="N2" s="1"/>
      <c r="O2" s="1"/>
      <c r="P2" s="1"/>
    </row>
    <row r="3" spans="1:16" ht="18.75" hidden="1" x14ac:dyDescent="0.25">
      <c r="B3" s="4"/>
      <c r="C3" s="5"/>
      <c r="D3" s="5"/>
      <c r="E3" s="1"/>
      <c r="F3" s="5"/>
      <c r="G3" s="1"/>
      <c r="H3" s="1"/>
      <c r="I3" s="1"/>
      <c r="J3" s="1"/>
      <c r="K3" s="1"/>
      <c r="L3" s="1"/>
      <c r="M3" s="2"/>
      <c r="N3" s="1"/>
      <c r="O3" s="1"/>
      <c r="P3" s="1"/>
    </row>
    <row r="4" spans="1:16" ht="23.25" hidden="1" x14ac:dyDescent="0.25">
      <c r="B4" s="6"/>
      <c r="C4" s="4"/>
      <c r="D4" s="4"/>
      <c r="E4" s="1"/>
      <c r="F4" s="7"/>
      <c r="G4" s="1"/>
      <c r="H4" s="1"/>
      <c r="I4" s="1"/>
      <c r="J4" s="1"/>
      <c r="K4" s="1"/>
      <c r="L4" s="1"/>
      <c r="M4" s="2"/>
      <c r="N4" s="1"/>
      <c r="O4" s="1"/>
      <c r="P4" s="1"/>
    </row>
    <row r="5" spans="1:16" ht="18.75" x14ac:dyDescent="0.25">
      <c r="B5" s="8" t="s">
        <v>1</v>
      </c>
      <c r="C5" s="9"/>
      <c r="D5" s="9"/>
      <c r="E5" s="1"/>
      <c r="F5" s="9"/>
      <c r="G5" s="1"/>
      <c r="H5" s="10"/>
      <c r="I5" s="11"/>
      <c r="J5" s="11"/>
      <c r="K5" s="11"/>
      <c r="L5" s="11"/>
      <c r="M5" s="2"/>
      <c r="N5" s="1"/>
      <c r="O5" s="1"/>
      <c r="P5" s="1"/>
    </row>
    <row r="6" spans="1:16" ht="18.75" customHeight="1" x14ac:dyDescent="0.25">
      <c r="A6" s="231" t="s">
        <v>2</v>
      </c>
      <c r="B6" s="231"/>
      <c r="C6" s="231"/>
      <c r="D6" s="231"/>
      <c r="E6" s="231"/>
      <c r="F6" s="231"/>
      <c r="G6" s="1"/>
      <c r="H6" s="1"/>
      <c r="I6" s="1"/>
      <c r="J6" s="1"/>
      <c r="K6" s="1"/>
      <c r="L6" s="1"/>
      <c r="M6" s="2"/>
      <c r="N6" s="1"/>
      <c r="O6" s="1"/>
      <c r="P6" s="1"/>
    </row>
    <row r="7" spans="1:16" ht="45.75" customHeight="1" x14ac:dyDescent="0.25">
      <c r="A7" s="5" t="s">
        <v>3</v>
      </c>
      <c r="C7" s="12"/>
      <c r="D7" s="12"/>
      <c r="E7" s="12"/>
      <c r="F7" s="5"/>
      <c r="G7" s="1" t="s">
        <v>4</v>
      </c>
      <c r="H7" s="1"/>
      <c r="I7" s="1"/>
      <c r="J7" s="1"/>
      <c r="K7" s="1"/>
      <c r="L7" s="1"/>
      <c r="M7" s="2"/>
      <c r="N7" s="1"/>
      <c r="O7" s="1"/>
      <c r="P7" s="1"/>
    </row>
    <row r="8" spans="1:16" ht="24" customHeight="1" x14ac:dyDescent="0.25">
      <c r="A8" s="5" t="s">
        <v>5</v>
      </c>
      <c r="B8" s="13"/>
      <c r="C8" s="12"/>
      <c r="D8" s="12"/>
      <c r="E8" s="12"/>
      <c r="F8" s="14"/>
      <c r="G8" s="14"/>
      <c r="H8" s="14"/>
      <c r="I8" s="14"/>
      <c r="J8" s="14"/>
      <c r="K8" s="14"/>
      <c r="L8" s="14"/>
      <c r="M8" s="2"/>
      <c r="N8" s="1"/>
      <c r="O8" s="1"/>
      <c r="P8" s="1"/>
    </row>
    <row r="9" spans="1:16" ht="10.5" customHeight="1" x14ac:dyDescent="0.25">
      <c r="B9" s="13"/>
      <c r="C9" s="15"/>
      <c r="D9" s="15"/>
      <c r="E9" s="15"/>
      <c r="F9" s="14"/>
      <c r="G9" s="14"/>
      <c r="H9" s="14"/>
      <c r="I9" s="14"/>
      <c r="J9" s="14"/>
      <c r="K9" s="14"/>
      <c r="L9" s="14"/>
      <c r="M9" s="2"/>
      <c r="N9" s="1"/>
      <c r="O9" s="1"/>
      <c r="P9" s="1"/>
    </row>
    <row r="10" spans="1:16" ht="53.25" customHeight="1" x14ac:dyDescent="0.25">
      <c r="A10" s="16" t="s">
        <v>6</v>
      </c>
      <c r="B10" s="16" t="s">
        <v>7</v>
      </c>
      <c r="C10" s="17" t="s">
        <v>8</v>
      </c>
      <c r="D10" s="17" t="s">
        <v>9</v>
      </c>
      <c r="E10" s="17" t="s">
        <v>10</v>
      </c>
      <c r="F10" s="17" t="s">
        <v>11</v>
      </c>
      <c r="G10" s="17" t="s">
        <v>12</v>
      </c>
      <c r="H10" s="18" t="s">
        <v>13</v>
      </c>
      <c r="I10" s="17"/>
      <c r="J10" s="17"/>
      <c r="K10" s="18"/>
      <c r="L10" s="19"/>
      <c r="M10" s="20"/>
      <c r="N10" s="21"/>
      <c r="O10" s="1"/>
      <c r="P10" s="1"/>
    </row>
    <row r="11" spans="1:16" ht="9" customHeight="1" x14ac:dyDescent="0.25">
      <c r="B11" s="22"/>
      <c r="C11" s="4"/>
      <c r="D11" s="23"/>
      <c r="E11" s="24"/>
      <c r="F11" s="23"/>
      <c r="G11" s="24"/>
      <c r="H11" s="25"/>
      <c r="I11" s="26"/>
      <c r="J11" s="26"/>
      <c r="K11" s="27"/>
      <c r="L11" s="1"/>
      <c r="M11" s="2"/>
      <c r="N11" s="1"/>
      <c r="O11" s="1"/>
      <c r="P11" s="1"/>
    </row>
    <row r="12" spans="1:16" x14ac:dyDescent="0.25">
      <c r="A12" s="28">
        <v>1</v>
      </c>
      <c r="B12" s="28">
        <v>1</v>
      </c>
      <c r="C12" s="29" t="s">
        <v>14</v>
      </c>
      <c r="D12" s="30"/>
      <c r="E12" s="31"/>
      <c r="F12" s="32"/>
      <c r="G12" s="33"/>
      <c r="H12" s="34"/>
      <c r="I12" s="33"/>
      <c r="J12" s="33"/>
      <c r="K12" s="35"/>
      <c r="L12" s="36"/>
      <c r="M12" s="2"/>
      <c r="N12" s="1"/>
      <c r="O12" s="1"/>
      <c r="P12" s="1"/>
    </row>
    <row r="13" spans="1:16" x14ac:dyDescent="0.25">
      <c r="A13" s="37">
        <v>1.01</v>
      </c>
      <c r="B13" s="37" t="s">
        <v>15</v>
      </c>
      <c r="C13" s="38" t="s">
        <v>16</v>
      </c>
      <c r="D13" s="40" t="s">
        <v>17</v>
      </c>
      <c r="E13" s="32">
        <v>1</v>
      </c>
      <c r="F13" s="32"/>
      <c r="G13" s="41">
        <f>+E13*F13</f>
        <v>0</v>
      </c>
      <c r="H13" s="42"/>
      <c r="I13" s="43"/>
      <c r="J13" s="43"/>
      <c r="K13" s="44"/>
      <c r="L13" s="45"/>
      <c r="M13" s="2"/>
      <c r="N13" s="1"/>
      <c r="O13" s="1"/>
      <c r="P13" s="1"/>
    </row>
    <row r="14" spans="1:16" x14ac:dyDescent="0.25">
      <c r="A14" s="37">
        <v>1.02</v>
      </c>
      <c r="B14" s="37" t="s">
        <v>18</v>
      </c>
      <c r="C14" s="38" t="s">
        <v>19</v>
      </c>
      <c r="D14" s="46" t="s">
        <v>17</v>
      </c>
      <c r="E14" s="32">
        <v>1</v>
      </c>
      <c r="F14" s="47"/>
      <c r="G14" s="41">
        <f>+E14*F14</f>
        <v>0</v>
      </c>
      <c r="H14" s="48"/>
      <c r="I14" s="49"/>
      <c r="J14" s="49"/>
      <c r="K14" s="50"/>
      <c r="L14" s="45"/>
      <c r="M14" s="2"/>
      <c r="N14" s="1"/>
      <c r="O14" s="1"/>
      <c r="P14" s="1"/>
    </row>
    <row r="15" spans="1:16" x14ac:dyDescent="0.25">
      <c r="A15" s="51">
        <v>1.03</v>
      </c>
      <c r="B15" s="51" t="s">
        <v>20</v>
      </c>
      <c r="C15" s="52" t="s">
        <v>21</v>
      </c>
      <c r="D15" s="54" t="s">
        <v>17</v>
      </c>
      <c r="E15" s="32">
        <v>1</v>
      </c>
      <c r="F15" s="55"/>
      <c r="G15" s="41">
        <f>+E15*F15</f>
        <v>0</v>
      </c>
      <c r="H15" s="56"/>
      <c r="I15" s="57"/>
      <c r="J15" s="57"/>
      <c r="K15" s="58"/>
      <c r="L15" s="45"/>
      <c r="M15" s="2"/>
      <c r="N15" s="1"/>
      <c r="O15" s="1"/>
      <c r="P15" s="1"/>
    </row>
    <row r="16" spans="1:16" x14ac:dyDescent="0.25">
      <c r="B16" s="59"/>
      <c r="C16" s="60"/>
      <c r="D16" s="61"/>
      <c r="E16" s="62"/>
      <c r="F16" s="63"/>
      <c r="G16" s="64"/>
      <c r="H16" s="65">
        <f>SUBTOTAL(9,G13:G15)</f>
        <v>0</v>
      </c>
      <c r="I16" s="66"/>
      <c r="J16" s="66"/>
      <c r="K16" s="67"/>
      <c r="L16" s="68"/>
      <c r="M16" s="69"/>
      <c r="N16" s="70"/>
      <c r="O16" s="70"/>
      <c r="P16" s="70"/>
    </row>
    <row r="17" spans="1:16" x14ac:dyDescent="0.25">
      <c r="A17" s="71">
        <v>2</v>
      </c>
      <c r="B17" s="71">
        <v>2</v>
      </c>
      <c r="C17" s="72" t="s">
        <v>22</v>
      </c>
      <c r="D17" s="74"/>
      <c r="E17" s="75"/>
      <c r="F17" s="47"/>
      <c r="G17" s="76"/>
      <c r="H17" s="77"/>
      <c r="I17" s="76"/>
      <c r="J17" s="76"/>
      <c r="K17" s="78"/>
      <c r="L17" s="79"/>
      <c r="M17" s="2"/>
      <c r="N17" s="1"/>
      <c r="O17" s="1"/>
      <c r="P17" s="1"/>
    </row>
    <row r="18" spans="1:16" x14ac:dyDescent="0.25">
      <c r="A18" s="37">
        <v>2.1</v>
      </c>
      <c r="B18" s="37" t="s">
        <v>23</v>
      </c>
      <c r="C18" s="30" t="s">
        <v>24</v>
      </c>
      <c r="D18" s="40" t="s">
        <v>25</v>
      </c>
      <c r="E18" s="32">
        <v>1.7537999999999996</v>
      </c>
      <c r="F18" s="32"/>
      <c r="G18" s="41">
        <f t="shared" ref="G18:G25" si="0">+E18*F18</f>
        <v>0</v>
      </c>
      <c r="H18" s="42"/>
      <c r="I18" s="41"/>
      <c r="J18" s="41"/>
      <c r="K18" s="44"/>
      <c r="L18" s="45"/>
      <c r="M18" s="2"/>
      <c r="N18" s="1"/>
      <c r="O18" s="1"/>
      <c r="P18" s="1"/>
    </row>
    <row r="19" spans="1:16" ht="25.5" customHeight="1" x14ac:dyDescent="0.25">
      <c r="A19" s="37">
        <v>2.2000000000000002</v>
      </c>
      <c r="B19" s="37" t="s">
        <v>26</v>
      </c>
      <c r="C19" s="30" t="s">
        <v>27</v>
      </c>
      <c r="D19" s="40" t="s">
        <v>28</v>
      </c>
      <c r="E19" s="32">
        <v>820.22371199999998</v>
      </c>
      <c r="F19" s="32"/>
      <c r="G19" s="41">
        <f>+E19*F19</f>
        <v>0</v>
      </c>
      <c r="H19" s="80"/>
      <c r="I19" s="41"/>
      <c r="J19" s="41"/>
      <c r="K19" s="81"/>
      <c r="L19" s="45"/>
      <c r="M19" s="82"/>
      <c r="N19" s="82"/>
      <c r="O19" s="1"/>
      <c r="P19" s="1"/>
    </row>
    <row r="20" spans="1:16" ht="25.5" customHeight="1" x14ac:dyDescent="0.25">
      <c r="A20" s="37">
        <v>2.2999999999999998</v>
      </c>
      <c r="B20" s="37" t="s">
        <v>29</v>
      </c>
      <c r="C20" s="30" t="s">
        <v>30</v>
      </c>
      <c r="D20" s="40" t="s">
        <v>28</v>
      </c>
      <c r="E20" s="32">
        <v>3340.7700479999994</v>
      </c>
      <c r="F20" s="32"/>
      <c r="G20" s="41">
        <f>+E20*F20</f>
        <v>0</v>
      </c>
      <c r="H20" s="80"/>
      <c r="I20" s="41"/>
      <c r="J20" s="41"/>
      <c r="K20" s="81"/>
      <c r="L20" s="45"/>
      <c r="M20" s="82"/>
      <c r="N20" s="82"/>
      <c r="O20" s="1"/>
      <c r="P20" s="1"/>
    </row>
    <row r="21" spans="1:16" ht="17.25" customHeight="1" x14ac:dyDescent="0.25">
      <c r="A21" s="37">
        <v>2.4</v>
      </c>
      <c r="B21" s="37" t="s">
        <v>31</v>
      </c>
      <c r="C21" s="30" t="s">
        <v>32</v>
      </c>
      <c r="D21" s="40" t="s">
        <v>28</v>
      </c>
      <c r="E21" s="32">
        <v>4525.7520000000004</v>
      </c>
      <c r="F21" s="32"/>
      <c r="G21" s="41">
        <f t="shared" si="0"/>
        <v>0</v>
      </c>
      <c r="H21" s="34"/>
      <c r="I21" s="33"/>
      <c r="J21" s="41"/>
      <c r="K21" s="35"/>
      <c r="L21" s="45"/>
      <c r="M21" s="82"/>
      <c r="N21" s="1"/>
      <c r="O21" s="1"/>
      <c r="P21" s="1"/>
    </row>
    <row r="22" spans="1:16" ht="15.75" customHeight="1" x14ac:dyDescent="0.25">
      <c r="A22" s="37">
        <v>2.5</v>
      </c>
      <c r="B22" s="37" t="s">
        <v>33</v>
      </c>
      <c r="C22" s="30" t="s">
        <v>34</v>
      </c>
      <c r="D22" s="40" t="s">
        <v>35</v>
      </c>
      <c r="E22" s="32">
        <v>2919.84</v>
      </c>
      <c r="F22" s="32"/>
      <c r="G22" s="41">
        <f t="shared" si="0"/>
        <v>0</v>
      </c>
      <c r="H22" s="42"/>
      <c r="I22" s="31"/>
      <c r="J22" s="41"/>
      <c r="K22" s="44"/>
      <c r="L22" s="45"/>
      <c r="M22" s="82"/>
      <c r="N22" s="82"/>
      <c r="O22" s="82"/>
      <c r="P22" s="83"/>
    </row>
    <row r="23" spans="1:16" ht="18" customHeight="1" x14ac:dyDescent="0.25">
      <c r="A23" s="37">
        <v>2.6</v>
      </c>
      <c r="B23" s="37" t="s">
        <v>36</v>
      </c>
      <c r="C23" s="30" t="s">
        <v>37</v>
      </c>
      <c r="D23" s="40" t="s">
        <v>38</v>
      </c>
      <c r="E23" s="32">
        <v>87595.199999999997</v>
      </c>
      <c r="F23" s="32"/>
      <c r="G23" s="41">
        <f t="shared" si="0"/>
        <v>0</v>
      </c>
      <c r="H23" s="42"/>
      <c r="I23" s="43"/>
      <c r="J23" s="43"/>
      <c r="K23" s="44"/>
      <c r="L23" s="84"/>
      <c r="M23" s="2"/>
      <c r="N23" s="1"/>
      <c r="O23" s="1"/>
      <c r="P23" s="1"/>
    </row>
    <row r="24" spans="1:16" ht="18" customHeight="1" x14ac:dyDescent="0.25">
      <c r="A24" s="37">
        <v>2.7</v>
      </c>
      <c r="B24" s="37" t="s">
        <v>39</v>
      </c>
      <c r="C24" s="85" t="s">
        <v>40</v>
      </c>
      <c r="D24" s="46" t="s">
        <v>38</v>
      </c>
      <c r="E24" s="32">
        <v>29198.399999999998</v>
      </c>
      <c r="F24" s="32"/>
      <c r="G24" s="41">
        <f t="shared" si="0"/>
        <v>0</v>
      </c>
      <c r="H24" s="86"/>
      <c r="I24" s="43"/>
      <c r="J24" s="43"/>
      <c r="K24" s="44"/>
      <c r="L24" s="84"/>
      <c r="M24" s="2"/>
      <c r="N24" s="1"/>
      <c r="O24" s="1"/>
      <c r="P24" s="1"/>
    </row>
    <row r="25" spans="1:16" ht="15.75" customHeight="1" x14ac:dyDescent="0.25">
      <c r="A25" s="37">
        <v>2.8</v>
      </c>
      <c r="B25" s="87">
        <v>2.08</v>
      </c>
      <c r="C25" s="85" t="s">
        <v>41</v>
      </c>
      <c r="D25" s="46" t="s">
        <v>42</v>
      </c>
      <c r="E25" s="32">
        <v>0</v>
      </c>
      <c r="F25" s="32"/>
      <c r="G25" s="41">
        <f t="shared" si="0"/>
        <v>0</v>
      </c>
      <c r="H25" s="48"/>
      <c r="I25" s="49"/>
      <c r="J25" s="88"/>
      <c r="K25" s="50"/>
      <c r="L25" s="79"/>
      <c r="M25" s="2"/>
      <c r="N25" s="1"/>
      <c r="O25" s="1"/>
      <c r="P25" s="1"/>
    </row>
    <row r="26" spans="1:16" ht="16.5" customHeight="1" x14ac:dyDescent="0.25">
      <c r="A26" s="59"/>
      <c r="B26" s="59"/>
      <c r="C26" s="60"/>
      <c r="D26" s="61"/>
      <c r="E26" s="62"/>
      <c r="F26" s="89"/>
      <c r="G26" s="64"/>
      <c r="H26" s="65">
        <f>SUBTOTAL(9,G17:G26)</f>
        <v>0</v>
      </c>
      <c r="I26" s="66"/>
      <c r="J26" s="90"/>
      <c r="K26" s="65"/>
      <c r="L26" s="68"/>
      <c r="M26" s="69"/>
      <c r="N26" s="70"/>
      <c r="O26" s="70"/>
      <c r="P26" s="70"/>
    </row>
    <row r="27" spans="1:16" ht="15.75" customHeight="1" x14ac:dyDescent="0.25">
      <c r="A27" s="71">
        <v>2.11</v>
      </c>
      <c r="B27" s="91"/>
      <c r="C27" s="91" t="s">
        <v>43</v>
      </c>
      <c r="D27" s="74"/>
      <c r="E27" s="75"/>
      <c r="F27" s="92"/>
      <c r="G27" s="76"/>
      <c r="H27" s="93"/>
      <c r="I27" s="94"/>
      <c r="J27" s="95"/>
      <c r="K27" s="96"/>
      <c r="L27" s="36"/>
      <c r="M27" s="2"/>
      <c r="N27" s="1"/>
      <c r="O27" s="1"/>
      <c r="P27" s="1"/>
    </row>
    <row r="28" spans="1:16" ht="27.75" customHeight="1" x14ac:dyDescent="0.25">
      <c r="A28" s="37" t="s">
        <v>44</v>
      </c>
      <c r="B28" s="37" t="s">
        <v>45</v>
      </c>
      <c r="C28" s="30" t="s">
        <v>46</v>
      </c>
      <c r="D28" s="40" t="s">
        <v>47</v>
      </c>
      <c r="E28" s="32">
        <v>569368.80000000005</v>
      </c>
      <c r="F28" s="32"/>
      <c r="G28" s="41">
        <f>+E28*F28</f>
        <v>0</v>
      </c>
      <c r="H28" s="80"/>
      <c r="I28" s="41"/>
      <c r="J28" s="43"/>
      <c r="K28" s="81"/>
      <c r="L28" s="79"/>
      <c r="M28" s="2"/>
      <c r="N28" s="1"/>
      <c r="O28" s="1"/>
      <c r="P28" s="1"/>
    </row>
    <row r="29" spans="1:16" ht="38.25" customHeight="1" x14ac:dyDescent="0.25">
      <c r="A29" s="37" t="s">
        <v>48</v>
      </c>
      <c r="B29" s="37" t="s">
        <v>49</v>
      </c>
      <c r="C29" s="30" t="s">
        <v>50</v>
      </c>
      <c r="D29" s="40" t="s">
        <v>51</v>
      </c>
      <c r="E29" s="32">
        <v>135772.56</v>
      </c>
      <c r="F29" s="32"/>
      <c r="G29" s="41">
        <f>+E29*F29</f>
        <v>0</v>
      </c>
      <c r="H29" s="42"/>
      <c r="I29" s="43"/>
      <c r="J29" s="43"/>
      <c r="K29" s="44"/>
      <c r="L29" s="45"/>
      <c r="M29" s="2"/>
      <c r="N29" s="1"/>
      <c r="O29" s="1"/>
      <c r="P29" s="1"/>
    </row>
    <row r="30" spans="1:16" ht="17.25" customHeight="1" x14ac:dyDescent="0.25">
      <c r="A30" s="37" t="s">
        <v>52</v>
      </c>
      <c r="B30" s="37" t="s">
        <v>53</v>
      </c>
      <c r="C30" s="30" t="s">
        <v>54</v>
      </c>
      <c r="D30" s="40" t="s">
        <v>51</v>
      </c>
      <c r="E30" s="32">
        <v>113873.76000000002</v>
      </c>
      <c r="F30" s="32"/>
      <c r="G30" s="41">
        <f>+E30*F30</f>
        <v>0</v>
      </c>
      <c r="H30" s="42"/>
      <c r="I30" s="41"/>
      <c r="J30" s="41"/>
      <c r="K30" s="44"/>
      <c r="L30" s="45"/>
      <c r="M30" s="2"/>
      <c r="N30" s="1"/>
      <c r="O30" s="1"/>
      <c r="P30" s="1"/>
    </row>
    <row r="31" spans="1:16" ht="17.25" customHeight="1" x14ac:dyDescent="0.25">
      <c r="A31" s="37" t="s">
        <v>55</v>
      </c>
      <c r="B31" s="37" t="s">
        <v>56</v>
      </c>
      <c r="C31" s="30" t="s">
        <v>57</v>
      </c>
      <c r="D31" s="40" t="s">
        <v>51</v>
      </c>
      <c r="E31" s="32">
        <v>218655.35999999999</v>
      </c>
      <c r="F31" s="32"/>
      <c r="G31" s="41">
        <f>+E31*F31</f>
        <v>0</v>
      </c>
      <c r="H31" s="42"/>
      <c r="I31" s="41"/>
      <c r="J31" s="41"/>
      <c r="K31" s="44"/>
      <c r="L31" s="45"/>
      <c r="M31" s="2"/>
      <c r="N31" s="1"/>
      <c r="O31" s="1"/>
      <c r="P31" s="1"/>
    </row>
    <row r="32" spans="1:16" ht="15.75" customHeight="1" x14ac:dyDescent="0.25">
      <c r="A32" s="87"/>
      <c r="B32" s="87"/>
      <c r="C32" s="85"/>
      <c r="D32" s="46"/>
      <c r="E32" s="97"/>
      <c r="F32" s="98"/>
      <c r="G32" s="41"/>
      <c r="H32" s="48"/>
      <c r="I32" s="49"/>
      <c r="J32" s="88"/>
      <c r="K32" s="50"/>
      <c r="L32" s="79"/>
      <c r="M32" s="2"/>
      <c r="N32" s="1"/>
      <c r="O32" s="1"/>
      <c r="P32" s="1"/>
    </row>
    <row r="33" spans="1:16" ht="18" customHeight="1" x14ac:dyDescent="0.25">
      <c r="A33" s="59"/>
      <c r="B33" s="59"/>
      <c r="C33" s="60"/>
      <c r="D33" s="61"/>
      <c r="E33" s="62"/>
      <c r="F33" s="89"/>
      <c r="G33" s="64"/>
      <c r="H33" s="65">
        <f>SUBTOTAL(9,G27:G33)</f>
        <v>0</v>
      </c>
      <c r="I33" s="66"/>
      <c r="J33" s="90"/>
      <c r="K33" s="65"/>
      <c r="L33" s="68"/>
      <c r="M33" s="69"/>
      <c r="N33" s="70"/>
      <c r="O33" s="70"/>
      <c r="P33" s="70"/>
    </row>
    <row r="34" spans="1:16" ht="15.75" customHeight="1" x14ac:dyDescent="0.25">
      <c r="A34" s="71">
        <v>3</v>
      </c>
      <c r="B34" s="71">
        <v>3</v>
      </c>
      <c r="C34" s="91" t="s">
        <v>58</v>
      </c>
      <c r="D34" s="74"/>
      <c r="E34" s="75"/>
      <c r="F34" s="99"/>
      <c r="G34" s="76"/>
      <c r="H34" s="93"/>
      <c r="I34" s="94"/>
      <c r="J34" s="95"/>
      <c r="K34" s="96"/>
      <c r="L34" s="36"/>
      <c r="M34" s="2"/>
      <c r="N34" s="1"/>
      <c r="O34" s="1"/>
      <c r="P34" s="1"/>
    </row>
    <row r="35" spans="1:16" ht="15.75" customHeight="1" x14ac:dyDescent="0.25">
      <c r="A35" s="37">
        <v>3.1</v>
      </c>
      <c r="B35" s="87" t="s">
        <v>59</v>
      </c>
      <c r="C35" s="85" t="s">
        <v>60</v>
      </c>
      <c r="D35" s="46" t="s">
        <v>35</v>
      </c>
      <c r="E35" s="32">
        <v>2919.84</v>
      </c>
      <c r="F35" s="32"/>
      <c r="G35" s="41">
        <f>+E35*F35</f>
        <v>0</v>
      </c>
      <c r="H35" s="100"/>
      <c r="I35" s="33"/>
      <c r="J35" s="43"/>
      <c r="K35" s="35"/>
      <c r="L35" s="45"/>
      <c r="M35" s="2"/>
      <c r="N35" s="1"/>
      <c r="O35" s="1"/>
      <c r="P35" s="1"/>
    </row>
    <row r="36" spans="1:16" ht="24.75" customHeight="1" x14ac:dyDescent="0.25">
      <c r="A36" s="87">
        <v>3.2</v>
      </c>
      <c r="B36" s="87" t="s">
        <v>61</v>
      </c>
      <c r="C36" s="85" t="s">
        <v>62</v>
      </c>
      <c r="D36" s="46" t="s">
        <v>35</v>
      </c>
      <c r="E36" s="32">
        <v>3769.92</v>
      </c>
      <c r="F36" s="47"/>
      <c r="G36" s="41">
        <f>+E36*F36</f>
        <v>0</v>
      </c>
      <c r="H36" s="86"/>
      <c r="I36" s="88"/>
      <c r="J36" s="88"/>
      <c r="K36" s="101"/>
      <c r="L36" s="84"/>
      <c r="M36" s="2"/>
      <c r="N36" s="1"/>
      <c r="O36" s="1"/>
      <c r="P36" s="1"/>
    </row>
    <row r="37" spans="1:16" ht="15.75" customHeight="1" x14ac:dyDescent="0.25">
      <c r="A37" s="102"/>
      <c r="B37" s="103"/>
      <c r="C37" s="60"/>
      <c r="D37" s="61"/>
      <c r="E37" s="62"/>
      <c r="F37" s="104"/>
      <c r="G37" s="64"/>
      <c r="H37" s="65">
        <f>SUBTOTAL(9,G34:G37)</f>
        <v>0</v>
      </c>
      <c r="I37" s="66"/>
      <c r="J37" s="66"/>
      <c r="K37" s="65"/>
      <c r="L37" s="68"/>
      <c r="M37" s="69"/>
      <c r="N37" s="70"/>
      <c r="O37" s="70"/>
      <c r="P37" s="70"/>
    </row>
    <row r="38" spans="1:16" ht="15.75" customHeight="1" x14ac:dyDescent="0.25">
      <c r="A38" s="71">
        <v>4</v>
      </c>
      <c r="B38" s="71">
        <v>4</v>
      </c>
      <c r="C38" s="91" t="s">
        <v>63</v>
      </c>
      <c r="D38" s="74"/>
      <c r="E38" s="75"/>
      <c r="F38" s="99"/>
      <c r="G38" s="76"/>
      <c r="H38" s="77"/>
      <c r="I38" s="76"/>
      <c r="J38" s="76"/>
      <c r="K38" s="78"/>
      <c r="L38" s="79"/>
      <c r="M38" s="2"/>
      <c r="N38" s="1"/>
      <c r="O38" s="1"/>
      <c r="P38" s="1"/>
    </row>
    <row r="39" spans="1:16" ht="25.5" customHeight="1" x14ac:dyDescent="0.25">
      <c r="A39" s="37">
        <v>4.0999999999999996</v>
      </c>
      <c r="B39" s="87" t="s">
        <v>64</v>
      </c>
      <c r="C39" s="30" t="s">
        <v>65</v>
      </c>
      <c r="D39" s="40" t="s">
        <v>35</v>
      </c>
      <c r="E39" s="32">
        <v>1197.5039999999999</v>
      </c>
      <c r="F39" s="32"/>
      <c r="G39" s="41">
        <f>+E39*F39</f>
        <v>0</v>
      </c>
      <c r="H39" s="80"/>
      <c r="I39" s="41"/>
      <c r="J39" s="41"/>
      <c r="K39" s="81"/>
      <c r="L39" s="79"/>
      <c r="M39" s="2"/>
      <c r="N39" s="1"/>
      <c r="O39" s="1"/>
      <c r="P39" s="1"/>
    </row>
    <row r="40" spans="1:16" ht="15.75" customHeight="1" x14ac:dyDescent="0.25">
      <c r="A40" s="87">
        <v>4.2</v>
      </c>
      <c r="B40" s="87" t="s">
        <v>66</v>
      </c>
      <c r="C40" s="85" t="s">
        <v>67</v>
      </c>
      <c r="D40" s="46" t="s">
        <v>38</v>
      </c>
      <c r="E40" s="32">
        <v>22176</v>
      </c>
      <c r="F40" s="32"/>
      <c r="G40" s="41">
        <f>+E40*F40</f>
        <v>0</v>
      </c>
      <c r="H40" s="42"/>
      <c r="I40" s="43"/>
      <c r="J40" s="43"/>
      <c r="K40" s="44"/>
      <c r="L40" s="84"/>
      <c r="M40" s="2"/>
      <c r="N40" s="1"/>
      <c r="O40" s="1"/>
      <c r="P40" s="1"/>
    </row>
    <row r="41" spans="1:16" ht="15.75" customHeight="1" x14ac:dyDescent="0.25">
      <c r="A41" s="87">
        <v>4.2</v>
      </c>
      <c r="B41" s="87" t="s">
        <v>68</v>
      </c>
      <c r="C41" s="85" t="s">
        <v>69</v>
      </c>
      <c r="D41" s="46" t="s">
        <v>70</v>
      </c>
      <c r="E41" s="32">
        <v>22176</v>
      </c>
      <c r="F41" s="32"/>
      <c r="G41" s="41">
        <f>+E41*F41</f>
        <v>0</v>
      </c>
      <c r="H41" s="48"/>
      <c r="I41" s="41"/>
      <c r="J41" s="41"/>
      <c r="K41" s="81"/>
      <c r="L41" s="79"/>
      <c r="M41" s="2"/>
      <c r="N41" s="1"/>
      <c r="O41" s="1"/>
      <c r="P41" s="1"/>
    </row>
    <row r="42" spans="1:16" ht="15.75" customHeight="1" x14ac:dyDescent="0.25">
      <c r="A42" s="102"/>
      <c r="B42" s="103"/>
      <c r="C42" s="63"/>
      <c r="D42" s="61"/>
      <c r="E42" s="62"/>
      <c r="F42" s="104"/>
      <c r="G42" s="64"/>
      <c r="H42" s="65">
        <f>SUM(G39:G41)</f>
        <v>0</v>
      </c>
      <c r="I42" s="105"/>
      <c r="J42" s="105"/>
      <c r="K42" s="106"/>
      <c r="L42" s="68"/>
      <c r="M42" s="69"/>
      <c r="N42" s="70"/>
      <c r="O42" s="70"/>
      <c r="P42" s="70"/>
    </row>
    <row r="43" spans="1:16" x14ac:dyDescent="0.25">
      <c r="A43" s="71">
        <v>5</v>
      </c>
      <c r="B43" s="71">
        <v>5</v>
      </c>
      <c r="C43" s="107" t="s">
        <v>71</v>
      </c>
      <c r="D43" s="108"/>
      <c r="E43" s="75"/>
      <c r="F43" s="109"/>
      <c r="G43" s="76"/>
      <c r="H43" s="110"/>
      <c r="I43" s="43"/>
      <c r="J43" s="43"/>
      <c r="K43" s="44"/>
      <c r="L43" s="84"/>
      <c r="M43" s="2"/>
      <c r="N43" s="1"/>
      <c r="O43" s="1"/>
      <c r="P43" s="1"/>
    </row>
    <row r="44" spans="1:16" ht="30" x14ac:dyDescent="0.25">
      <c r="A44" s="37">
        <v>5.0999999999999996</v>
      </c>
      <c r="B44" s="111" t="s">
        <v>72</v>
      </c>
      <c r="C44" s="112" t="s">
        <v>73</v>
      </c>
      <c r="D44" s="113" t="s">
        <v>70</v>
      </c>
      <c r="E44" s="32">
        <v>0</v>
      </c>
      <c r="F44" s="73"/>
      <c r="G44" s="41">
        <f>+E44*F44</f>
        <v>0</v>
      </c>
      <c r="H44" s="110"/>
      <c r="I44" s="43"/>
      <c r="J44" s="43"/>
      <c r="K44" s="44"/>
      <c r="L44" s="84"/>
      <c r="M44" s="2"/>
      <c r="N44" s="1"/>
      <c r="O44" s="1"/>
      <c r="P44" s="1"/>
    </row>
    <row r="45" spans="1:16" ht="30" x14ac:dyDescent="0.25">
      <c r="A45" s="37">
        <v>5.2</v>
      </c>
      <c r="B45" s="111" t="s">
        <v>74</v>
      </c>
      <c r="C45" s="112" t="s">
        <v>75</v>
      </c>
      <c r="D45" s="113" t="s">
        <v>70</v>
      </c>
      <c r="E45" s="32">
        <v>0</v>
      </c>
      <c r="F45" s="73"/>
      <c r="G45" s="41">
        <f>+E45*F45</f>
        <v>0</v>
      </c>
      <c r="H45" s="110"/>
      <c r="I45" s="43"/>
      <c r="J45" s="43"/>
      <c r="K45" s="44"/>
      <c r="L45" s="84"/>
      <c r="M45" s="2"/>
      <c r="N45" s="1"/>
      <c r="O45" s="1"/>
      <c r="P45" s="1"/>
    </row>
    <row r="46" spans="1:16" ht="30" x14ac:dyDescent="0.25">
      <c r="A46" s="37">
        <v>5.3</v>
      </c>
      <c r="B46" s="114" t="s">
        <v>76</v>
      </c>
      <c r="C46" s="112" t="s">
        <v>77</v>
      </c>
      <c r="D46" s="113" t="s">
        <v>70</v>
      </c>
      <c r="E46" s="32">
        <v>0</v>
      </c>
      <c r="F46" s="73"/>
      <c r="G46" s="41">
        <f>+E46*F46</f>
        <v>0</v>
      </c>
      <c r="H46" s="115"/>
      <c r="I46" s="116"/>
      <c r="J46" s="116"/>
      <c r="K46" s="117"/>
      <c r="M46" s="118"/>
    </row>
    <row r="47" spans="1:16" x14ac:dyDescent="0.25">
      <c r="A47" s="37">
        <v>5.4</v>
      </c>
      <c r="B47" s="114" t="s">
        <v>78</v>
      </c>
      <c r="C47" s="112" t="s">
        <v>79</v>
      </c>
      <c r="D47" s="113" t="s">
        <v>80</v>
      </c>
      <c r="E47" s="32">
        <v>0</v>
      </c>
      <c r="F47" s="39"/>
      <c r="G47" s="41">
        <f>+F47*E47</f>
        <v>0</v>
      </c>
      <c r="H47" s="119"/>
      <c r="I47" s="116"/>
      <c r="J47" s="116"/>
      <c r="K47" s="117"/>
      <c r="M47" s="118"/>
    </row>
    <row r="48" spans="1:16" x14ac:dyDescent="0.25">
      <c r="A48" s="37">
        <v>5.5</v>
      </c>
      <c r="B48" s="120" t="s">
        <v>81</v>
      </c>
      <c r="C48" s="112" t="s">
        <v>82</v>
      </c>
      <c r="D48" s="121" t="s">
        <v>70</v>
      </c>
      <c r="E48" s="32">
        <v>100</v>
      </c>
      <c r="F48" s="122"/>
      <c r="G48" s="123">
        <f>+F48*E48</f>
        <v>0</v>
      </c>
      <c r="H48" s="124"/>
      <c r="I48" s="116"/>
      <c r="J48" s="116"/>
      <c r="K48" s="117"/>
      <c r="M48" s="118"/>
    </row>
    <row r="49" spans="1:16" ht="15.75" customHeight="1" x14ac:dyDescent="0.25">
      <c r="A49" s="102"/>
      <c r="B49" s="125"/>
      <c r="C49" s="126"/>
      <c r="D49" s="127"/>
      <c r="E49" s="128"/>
      <c r="F49" s="129"/>
      <c r="G49" s="128"/>
      <c r="H49" s="130">
        <f>SUBTOTAL(9,G43:G48)</f>
        <v>0</v>
      </c>
      <c r="I49" s="131"/>
      <c r="J49" s="131"/>
      <c r="K49" s="132"/>
      <c r="L49" s="133"/>
      <c r="M49" s="134"/>
      <c r="N49" s="135"/>
      <c r="O49" s="135"/>
      <c r="P49" s="135"/>
    </row>
    <row r="50" spans="1:16" ht="15.75" customHeight="1" x14ac:dyDescent="0.25">
      <c r="A50" s="71">
        <v>6</v>
      </c>
      <c r="B50" s="71">
        <v>6</v>
      </c>
      <c r="C50" s="136" t="s">
        <v>83</v>
      </c>
      <c r="D50" s="127"/>
      <c r="E50" s="128"/>
      <c r="F50" s="129"/>
      <c r="G50" s="128"/>
      <c r="H50" s="130"/>
      <c r="I50" s="137"/>
      <c r="J50" s="137"/>
      <c r="K50" s="138"/>
      <c r="L50" s="133"/>
      <c r="M50" s="134"/>
      <c r="N50" s="135"/>
      <c r="O50" s="135"/>
      <c r="P50" s="135"/>
    </row>
    <row r="51" spans="1:16" ht="15.75" customHeight="1" x14ac:dyDescent="0.25">
      <c r="A51" s="37">
        <v>6.1</v>
      </c>
      <c r="B51" s="139" t="s">
        <v>84</v>
      </c>
      <c r="C51" s="140" t="s">
        <v>85</v>
      </c>
      <c r="D51" s="113" t="s">
        <v>42</v>
      </c>
      <c r="E51" s="32">
        <v>72</v>
      </c>
      <c r="F51" s="73"/>
      <c r="G51" s="41">
        <f>+F51*E51</f>
        <v>0</v>
      </c>
      <c r="H51" s="115"/>
      <c r="I51" s="137"/>
      <c r="J51" s="137"/>
      <c r="K51" s="138"/>
      <c r="L51" s="133"/>
      <c r="M51" s="134"/>
      <c r="N51" s="135"/>
      <c r="O51" s="135"/>
      <c r="P51" s="135"/>
    </row>
    <row r="52" spans="1:16" ht="15.75" customHeight="1" x14ac:dyDescent="0.25">
      <c r="A52" s="37">
        <v>6.2</v>
      </c>
      <c r="B52" s="139" t="s">
        <v>86</v>
      </c>
      <c r="C52" s="140" t="s">
        <v>87</v>
      </c>
      <c r="D52" s="113" t="s">
        <v>70</v>
      </c>
      <c r="E52" s="32">
        <v>18.72</v>
      </c>
      <c r="F52" s="73"/>
      <c r="G52" s="41">
        <f>+F52*E52</f>
        <v>0</v>
      </c>
      <c r="H52" s="115"/>
      <c r="I52" s="137"/>
      <c r="J52" s="137"/>
      <c r="K52" s="138"/>
      <c r="L52" s="133"/>
      <c r="M52" s="134"/>
      <c r="N52" s="135"/>
      <c r="O52" s="135"/>
      <c r="P52" s="135"/>
    </row>
    <row r="53" spans="1:16" ht="15.75" customHeight="1" x14ac:dyDescent="0.25">
      <c r="A53" s="141">
        <v>6.3</v>
      </c>
      <c r="B53" s="142" t="s">
        <v>88</v>
      </c>
      <c r="C53" s="143" t="s">
        <v>89</v>
      </c>
      <c r="D53" s="144" t="s">
        <v>42</v>
      </c>
      <c r="E53" s="32">
        <v>21</v>
      </c>
      <c r="F53" s="53"/>
      <c r="G53" s="41">
        <f>+F53*E53</f>
        <v>0</v>
      </c>
      <c r="H53" s="145"/>
      <c r="I53" s="137"/>
      <c r="J53" s="137"/>
      <c r="K53" s="138"/>
      <c r="L53" s="133"/>
      <c r="M53" s="134"/>
      <c r="N53" s="135"/>
      <c r="O53" s="135"/>
      <c r="P53" s="135"/>
    </row>
    <row r="54" spans="1:16" ht="15.75" customHeight="1" x14ac:dyDescent="0.25">
      <c r="A54" s="102"/>
      <c r="B54" s="146"/>
      <c r="C54" s="126"/>
      <c r="D54" s="127"/>
      <c r="E54" s="128"/>
      <c r="F54" s="129"/>
      <c r="G54" s="128"/>
      <c r="H54" s="130">
        <f>SUBTOTAL(9,G51:G53)</f>
        <v>0</v>
      </c>
      <c r="I54" s="137"/>
      <c r="J54" s="137"/>
      <c r="K54" s="138"/>
      <c r="L54" s="133"/>
      <c r="M54" s="134"/>
      <c r="N54" s="135"/>
      <c r="O54" s="135"/>
      <c r="P54" s="135"/>
    </row>
    <row r="55" spans="1:16" ht="15.75" customHeight="1" x14ac:dyDescent="0.25">
      <c r="A55" s="71">
        <v>7</v>
      </c>
      <c r="B55" s="71"/>
      <c r="C55" s="136" t="s">
        <v>90</v>
      </c>
      <c r="D55" s="127"/>
      <c r="E55" s="128"/>
      <c r="F55" s="129"/>
      <c r="G55" s="128"/>
      <c r="H55" s="130"/>
      <c r="I55" s="137"/>
      <c r="J55" s="137"/>
      <c r="K55" s="138"/>
      <c r="L55" s="133"/>
      <c r="M55" s="134"/>
      <c r="N55" s="135"/>
      <c r="O55" s="135"/>
      <c r="P55" s="135"/>
    </row>
    <row r="56" spans="1:16" ht="15.75" customHeight="1" x14ac:dyDescent="0.25">
      <c r="A56" s="37">
        <f>+A55+0.1</f>
        <v>7.1</v>
      </c>
      <c r="B56" s="139" t="s">
        <v>91</v>
      </c>
      <c r="C56" s="147" t="s">
        <v>92</v>
      </c>
      <c r="D56" s="113" t="s">
        <v>42</v>
      </c>
      <c r="E56" s="32">
        <v>7392</v>
      </c>
      <c r="F56" s="73"/>
      <c r="G56" s="41">
        <f t="shared" ref="G56:G61" si="1">+F56*E56</f>
        <v>0</v>
      </c>
      <c r="H56" s="115"/>
      <c r="I56" s="137"/>
      <c r="J56" s="137"/>
      <c r="K56" s="138"/>
      <c r="L56" s="133"/>
      <c r="M56" s="134"/>
      <c r="N56" s="135"/>
      <c r="O56" s="135"/>
      <c r="P56" s="135"/>
    </row>
    <row r="57" spans="1:16" ht="15.75" customHeight="1" x14ac:dyDescent="0.25">
      <c r="A57" s="37">
        <f t="shared" ref="A57:A61" si="2">+A56+0.1</f>
        <v>7.1999999999999993</v>
      </c>
      <c r="B57" s="139" t="s">
        <v>93</v>
      </c>
      <c r="C57" s="147" t="s">
        <v>94</v>
      </c>
      <c r="D57" s="113" t="s">
        <v>70</v>
      </c>
      <c r="E57" s="32">
        <v>88.800000000000011</v>
      </c>
      <c r="F57" s="73"/>
      <c r="G57" s="41">
        <f t="shared" si="1"/>
        <v>0</v>
      </c>
      <c r="H57" s="145"/>
      <c r="I57" s="137"/>
      <c r="J57" s="137"/>
      <c r="K57" s="138"/>
      <c r="L57" s="133"/>
      <c r="M57" s="134"/>
      <c r="N57" s="135"/>
      <c r="O57" s="135"/>
      <c r="P57" s="135"/>
    </row>
    <row r="58" spans="1:16" ht="15.75" customHeight="1" x14ac:dyDescent="0.25">
      <c r="A58" s="37">
        <f t="shared" si="2"/>
        <v>7.2999999999999989</v>
      </c>
      <c r="B58" s="139" t="s">
        <v>95</v>
      </c>
      <c r="C58" s="147" t="s">
        <v>96</v>
      </c>
      <c r="D58" s="113" t="s">
        <v>38</v>
      </c>
      <c r="E58" s="32">
        <v>7392</v>
      </c>
      <c r="F58" s="73"/>
      <c r="G58" s="41">
        <f t="shared" si="1"/>
        <v>0</v>
      </c>
      <c r="H58" s="145"/>
      <c r="I58" s="137"/>
      <c r="J58" s="137"/>
      <c r="K58" s="138"/>
      <c r="L58" s="133"/>
      <c r="M58" s="134"/>
      <c r="N58" s="135"/>
      <c r="O58" s="135"/>
      <c r="P58" s="135"/>
    </row>
    <row r="59" spans="1:16" ht="15.75" customHeight="1" x14ac:dyDescent="0.25">
      <c r="A59" s="37">
        <f t="shared" si="2"/>
        <v>7.3999999999999986</v>
      </c>
      <c r="B59" s="139" t="s">
        <v>97</v>
      </c>
      <c r="C59" s="147" t="s">
        <v>98</v>
      </c>
      <c r="D59" s="113" t="s">
        <v>38</v>
      </c>
      <c r="E59" s="32">
        <v>114.99999999999999</v>
      </c>
      <c r="F59" s="73"/>
      <c r="G59" s="41">
        <f t="shared" si="1"/>
        <v>0</v>
      </c>
      <c r="H59" s="145"/>
      <c r="I59" s="137"/>
      <c r="J59" s="137"/>
      <c r="K59" s="138"/>
      <c r="L59" s="133"/>
      <c r="M59" s="134"/>
      <c r="N59" s="135"/>
      <c r="O59" s="135"/>
      <c r="P59" s="135"/>
    </row>
    <row r="60" spans="1:16" ht="15.75" customHeight="1" x14ac:dyDescent="0.25">
      <c r="A60" s="37">
        <f t="shared" si="2"/>
        <v>7.4999999999999982</v>
      </c>
      <c r="B60" s="139" t="s">
        <v>99</v>
      </c>
      <c r="C60" s="148" t="s">
        <v>100</v>
      </c>
      <c r="D60" s="144" t="s">
        <v>101</v>
      </c>
      <c r="E60" s="32">
        <v>0</v>
      </c>
      <c r="F60" s="53"/>
      <c r="G60" s="41">
        <f t="shared" si="1"/>
        <v>0</v>
      </c>
      <c r="H60" s="145"/>
      <c r="I60" s="137"/>
      <c r="J60" s="137"/>
      <c r="K60" s="138"/>
      <c r="L60" s="133"/>
      <c r="M60" s="134"/>
      <c r="N60" s="135"/>
      <c r="O60" s="135"/>
      <c r="P60" s="135"/>
    </row>
    <row r="61" spans="1:16" ht="15.75" customHeight="1" x14ac:dyDescent="0.25">
      <c r="A61" s="37">
        <f t="shared" si="2"/>
        <v>7.5999999999999979</v>
      </c>
      <c r="B61" s="149" t="s">
        <v>102</v>
      </c>
      <c r="C61" s="148" t="s">
        <v>103</v>
      </c>
      <c r="D61" s="144" t="s">
        <v>42</v>
      </c>
      <c r="E61" s="32">
        <v>11088</v>
      </c>
      <c r="F61" s="53"/>
      <c r="G61" s="41">
        <f t="shared" si="1"/>
        <v>0</v>
      </c>
      <c r="H61" s="145"/>
      <c r="I61" s="137"/>
      <c r="J61" s="137"/>
      <c r="K61" s="138"/>
      <c r="L61" s="133"/>
      <c r="M61" s="134"/>
      <c r="N61" s="135"/>
      <c r="O61" s="135"/>
      <c r="P61" s="135"/>
    </row>
    <row r="62" spans="1:16" ht="15.75" customHeight="1" x14ac:dyDescent="0.25">
      <c r="A62" s="141"/>
      <c r="B62" s="150"/>
      <c r="C62" s="148"/>
      <c r="D62" s="144"/>
      <c r="E62" s="151"/>
      <c r="F62" s="53"/>
      <c r="G62" s="57"/>
      <c r="H62" s="145"/>
      <c r="I62" s="137"/>
      <c r="J62" s="137"/>
      <c r="K62" s="138"/>
      <c r="L62" s="133"/>
      <c r="M62" s="134"/>
      <c r="N62" s="135"/>
      <c r="O62" s="135"/>
      <c r="P62" s="135"/>
    </row>
    <row r="63" spans="1:16" ht="15.75" customHeight="1" x14ac:dyDescent="0.25">
      <c r="A63" s="125"/>
      <c r="B63" s="125"/>
      <c r="C63" s="126"/>
      <c r="D63" s="127"/>
      <c r="E63" s="128"/>
      <c r="F63" s="129"/>
      <c r="G63" s="128"/>
      <c r="H63" s="130">
        <f>SUBTOTAL(9,G56:G61)</f>
        <v>0</v>
      </c>
      <c r="I63" s="137"/>
      <c r="J63" s="137"/>
      <c r="K63" s="138"/>
      <c r="L63" s="133"/>
      <c r="M63" s="134"/>
      <c r="N63" s="135"/>
      <c r="O63" s="135"/>
      <c r="P63" s="135"/>
    </row>
    <row r="64" spans="1:16" ht="4.5" customHeight="1" x14ac:dyDescent="0.25">
      <c r="B64" s="51"/>
      <c r="C64" s="143"/>
      <c r="D64" s="54"/>
      <c r="E64" s="152"/>
      <c r="F64" s="153"/>
      <c r="G64" s="154"/>
      <c r="H64" s="100"/>
      <c r="I64" s="36"/>
      <c r="J64" s="36"/>
      <c r="K64" s="36"/>
      <c r="L64" s="36"/>
      <c r="M64" s="2"/>
      <c r="N64" s="1"/>
      <c r="O64" s="1"/>
      <c r="P64" s="1"/>
    </row>
    <row r="65" spans="1:16" ht="15.75" customHeight="1" thickBot="1" x14ac:dyDescent="0.3">
      <c r="A65" s="155"/>
      <c r="B65" s="155"/>
      <c r="C65" s="156" t="s">
        <v>104</v>
      </c>
      <c r="D65" s="157"/>
      <c r="E65" s="158"/>
      <c r="F65" s="159"/>
      <c r="G65" s="160" t="s">
        <v>105</v>
      </c>
      <c r="H65" s="161">
        <f>SUBTOTAL(9,G13:G64)</f>
        <v>0</v>
      </c>
      <c r="I65" s="162"/>
      <c r="J65" s="162"/>
      <c r="K65" s="161"/>
      <c r="L65" s="163"/>
      <c r="M65" s="164"/>
      <c r="N65" s="165"/>
      <c r="O65" s="165"/>
      <c r="P65" s="165"/>
    </row>
    <row r="66" spans="1:16" ht="6" customHeight="1" thickTop="1" x14ac:dyDescent="0.25">
      <c r="B66" s="166"/>
      <c r="C66" s="140"/>
      <c r="D66" s="167"/>
      <c r="E66" s="76"/>
      <c r="F66" s="109"/>
      <c r="G66" s="76"/>
      <c r="H66" s="168"/>
      <c r="I66" s="169"/>
      <c r="J66" s="169"/>
      <c r="K66" s="168"/>
      <c r="L66" s="169"/>
      <c r="M66" s="2"/>
      <c r="N66" s="1"/>
      <c r="O66" s="1"/>
      <c r="P66" s="1"/>
    </row>
    <row r="67" spans="1:16" ht="15.75" customHeight="1" x14ac:dyDescent="0.25">
      <c r="B67" s="170"/>
      <c r="C67" s="171" t="s">
        <v>106</v>
      </c>
      <c r="D67" s="172"/>
      <c r="E67" s="41"/>
      <c r="F67" s="173"/>
      <c r="G67" s="41"/>
      <c r="H67" s="174"/>
      <c r="I67" s="169"/>
      <c r="J67" s="169"/>
      <c r="K67" s="174"/>
      <c r="L67" s="169"/>
      <c r="M67" s="2"/>
      <c r="N67" s="1"/>
      <c r="O67" s="1"/>
      <c r="P67" s="1"/>
    </row>
    <row r="68" spans="1:16" ht="15.75" customHeight="1" x14ac:dyDescent="0.25">
      <c r="B68" s="175"/>
      <c r="C68" s="172" t="s">
        <v>107</v>
      </c>
      <c r="D68" s="176">
        <v>0.1</v>
      </c>
      <c r="E68" s="177"/>
      <c r="F68" s="32"/>
      <c r="G68" s="177"/>
      <c r="H68" s="178">
        <f t="shared" ref="H68:H75" si="3">$H$65*$D68</f>
        <v>0</v>
      </c>
      <c r="I68" s="179"/>
      <c r="J68" s="179"/>
      <c r="K68" s="178"/>
      <c r="L68" s="179"/>
      <c r="M68" s="2"/>
      <c r="N68" s="1"/>
      <c r="O68" s="1"/>
      <c r="P68" s="1"/>
    </row>
    <row r="69" spans="1:16" ht="15.75" customHeight="1" x14ac:dyDescent="0.25">
      <c r="B69" s="175"/>
      <c r="C69" s="172" t="s">
        <v>108</v>
      </c>
      <c r="D69" s="176">
        <v>0.03</v>
      </c>
      <c r="E69" s="177"/>
      <c r="F69" s="32"/>
      <c r="G69" s="177"/>
      <c r="H69" s="178">
        <f t="shared" si="3"/>
        <v>0</v>
      </c>
      <c r="I69" s="179"/>
      <c r="J69" s="179"/>
      <c r="K69" s="178"/>
      <c r="L69" s="179"/>
      <c r="M69" s="2"/>
      <c r="N69" s="1"/>
      <c r="O69" s="1"/>
      <c r="P69" s="1"/>
    </row>
    <row r="70" spans="1:16" ht="15.75" customHeight="1" x14ac:dyDescent="0.25">
      <c r="B70" s="175"/>
      <c r="C70" s="172" t="s">
        <v>109</v>
      </c>
      <c r="D70" s="176">
        <v>3.5000000000000003E-2</v>
      </c>
      <c r="E70" s="177"/>
      <c r="F70" s="32"/>
      <c r="G70" s="177"/>
      <c r="H70" s="178">
        <f t="shared" si="3"/>
        <v>0</v>
      </c>
      <c r="I70" s="179"/>
      <c r="J70" s="179"/>
      <c r="K70" s="178"/>
      <c r="L70" s="179"/>
      <c r="M70" s="2"/>
      <c r="N70" s="1"/>
      <c r="O70" s="1"/>
      <c r="P70" s="1"/>
    </row>
    <row r="71" spans="1:16" ht="15.75" customHeight="1" x14ac:dyDescent="0.25">
      <c r="B71" s="175"/>
      <c r="C71" s="172" t="s">
        <v>110</v>
      </c>
      <c r="D71" s="176">
        <v>0.01</v>
      </c>
      <c r="E71" s="177"/>
      <c r="F71" s="32"/>
      <c r="G71" s="177"/>
      <c r="H71" s="178">
        <f t="shared" si="3"/>
        <v>0</v>
      </c>
      <c r="I71" s="179"/>
      <c r="J71" s="179"/>
      <c r="K71" s="178"/>
      <c r="L71" s="179"/>
      <c r="M71" s="2"/>
      <c r="N71" s="1"/>
      <c r="O71" s="1"/>
      <c r="P71" s="1"/>
    </row>
    <row r="72" spans="1:16" ht="17.25" customHeight="1" x14ac:dyDescent="0.25">
      <c r="B72" s="175"/>
      <c r="C72" s="172" t="s">
        <v>111</v>
      </c>
      <c r="D72" s="176">
        <v>0.02</v>
      </c>
      <c r="E72" s="177"/>
      <c r="F72" s="32"/>
      <c r="G72" s="177"/>
      <c r="H72" s="178">
        <f t="shared" si="3"/>
        <v>0</v>
      </c>
      <c r="I72" s="179"/>
      <c r="J72" s="179"/>
      <c r="K72" s="178"/>
      <c r="L72" s="179"/>
      <c r="M72" s="2"/>
      <c r="N72" s="1"/>
      <c r="O72" s="1"/>
      <c r="P72" s="1"/>
    </row>
    <row r="73" spans="1:16" ht="30.75" customHeight="1" x14ac:dyDescent="0.25">
      <c r="B73" s="175"/>
      <c r="C73" s="30" t="s">
        <v>112</v>
      </c>
      <c r="D73" s="176">
        <v>0.03</v>
      </c>
      <c r="E73" s="177"/>
      <c r="F73" s="32"/>
      <c r="G73" s="177"/>
      <c r="H73" s="178">
        <f t="shared" si="3"/>
        <v>0</v>
      </c>
      <c r="I73" s="179"/>
      <c r="J73" s="179"/>
      <c r="K73" s="178"/>
      <c r="L73" s="179"/>
      <c r="M73" s="2"/>
      <c r="N73" s="1"/>
      <c r="O73" s="1"/>
      <c r="P73" s="1"/>
    </row>
    <row r="74" spans="1:16" ht="15.75" customHeight="1" x14ac:dyDescent="0.25">
      <c r="B74" s="175"/>
      <c r="C74" s="172" t="s">
        <v>113</v>
      </c>
      <c r="D74" s="176">
        <v>1E-3</v>
      </c>
      <c r="E74" s="177"/>
      <c r="F74" s="32"/>
      <c r="G74" s="177"/>
      <c r="H74" s="178">
        <f t="shared" si="3"/>
        <v>0</v>
      </c>
      <c r="I74" s="179"/>
      <c r="J74" s="179"/>
      <c r="K74" s="178"/>
      <c r="L74" s="179"/>
      <c r="M74" s="2"/>
      <c r="N74" s="1"/>
      <c r="O74" s="1"/>
      <c r="P74" s="1"/>
    </row>
    <row r="75" spans="1:16" ht="15.75" customHeight="1" x14ac:dyDescent="0.25">
      <c r="B75" s="175"/>
      <c r="C75" s="172" t="s">
        <v>114</v>
      </c>
      <c r="D75" s="176">
        <v>5.0000000000000001E-3</v>
      </c>
      <c r="E75" s="177"/>
      <c r="F75" s="32"/>
      <c r="G75" s="177"/>
      <c r="H75" s="178">
        <f t="shared" si="3"/>
        <v>0</v>
      </c>
      <c r="I75" s="179"/>
      <c r="J75" s="179"/>
      <c r="K75" s="178"/>
      <c r="L75" s="179"/>
      <c r="M75" s="2"/>
      <c r="N75" s="1"/>
      <c r="O75" s="1"/>
      <c r="P75" s="1"/>
    </row>
    <row r="76" spans="1:16" ht="15.75" customHeight="1" x14ac:dyDescent="0.25">
      <c r="B76" s="180"/>
      <c r="C76" s="181" t="s">
        <v>115</v>
      </c>
      <c r="D76" s="182">
        <v>0.05</v>
      </c>
      <c r="E76" s="183"/>
      <c r="F76" s="47"/>
      <c r="G76" s="183"/>
      <c r="H76" s="184">
        <f>$H$65*$D76</f>
        <v>0</v>
      </c>
      <c r="I76" s="179"/>
      <c r="J76" s="179"/>
      <c r="K76" s="184"/>
      <c r="L76" s="179"/>
      <c r="M76" s="2"/>
      <c r="N76" s="1"/>
      <c r="O76" s="1"/>
      <c r="P76" s="1"/>
    </row>
    <row r="77" spans="1:16" ht="18" customHeight="1" x14ac:dyDescent="0.25">
      <c r="B77" s="185"/>
      <c r="C77" s="186" t="s">
        <v>121</v>
      </c>
      <c r="D77" s="182">
        <v>2.5000000000000001E-2</v>
      </c>
      <c r="E77" s="183"/>
      <c r="F77" s="188"/>
      <c r="G77" s="183"/>
      <c r="H77" s="184">
        <f>$H$65*$D77</f>
        <v>0</v>
      </c>
      <c r="I77" s="4"/>
      <c r="J77" s="4"/>
      <c r="K77" s="189"/>
      <c r="L77" s="4"/>
      <c r="M77" s="2"/>
      <c r="N77" s="1"/>
      <c r="O77" s="1"/>
      <c r="P77" s="1"/>
    </row>
    <row r="78" spans="1:16" ht="15.75" customHeight="1" thickBot="1" x14ac:dyDescent="0.3">
      <c r="A78" s="190"/>
      <c r="B78" s="190"/>
      <c r="C78" s="191" t="s">
        <v>116</v>
      </c>
      <c r="D78" s="192"/>
      <c r="E78" s="193"/>
      <c r="F78" s="194"/>
      <c r="G78" s="193"/>
      <c r="H78" s="195">
        <f>SUM(H68:H77)</f>
        <v>0</v>
      </c>
      <c r="I78" s="196"/>
      <c r="J78" s="196"/>
      <c r="K78" s="195"/>
      <c r="L78" s="196"/>
      <c r="M78" s="197"/>
      <c r="N78" s="198"/>
      <c r="O78" s="198"/>
      <c r="P78" s="198"/>
    </row>
    <row r="79" spans="1:16" ht="15.75" customHeight="1" thickTop="1" x14ac:dyDescent="0.25">
      <c r="B79" s="199"/>
      <c r="C79" s="200"/>
      <c r="D79" s="143"/>
      <c r="E79" s="201"/>
      <c r="F79" s="153"/>
      <c r="G79" s="201"/>
      <c r="H79" s="202"/>
      <c r="I79" s="169"/>
      <c r="J79" s="169"/>
      <c r="K79" s="202"/>
      <c r="L79" s="169"/>
      <c r="M79" s="2"/>
      <c r="N79" s="1"/>
      <c r="O79" s="1"/>
      <c r="P79" s="1"/>
    </row>
    <row r="80" spans="1:16" ht="15.75" customHeight="1" x14ac:dyDescent="0.25">
      <c r="B80" s="203"/>
      <c r="C80" s="204" t="s">
        <v>117</v>
      </c>
      <c r="D80" s="205">
        <v>0.05</v>
      </c>
      <c r="E80" s="206"/>
      <c r="F80" s="173"/>
      <c r="G80" s="207"/>
      <c r="H80" s="174">
        <f>$H$78*D80</f>
        <v>0</v>
      </c>
      <c r="I80" s="169"/>
      <c r="J80" s="169"/>
      <c r="K80" s="174"/>
      <c r="L80" s="169"/>
      <c r="M80" s="2"/>
      <c r="N80" s="1"/>
      <c r="O80" s="1"/>
      <c r="P80" s="1"/>
    </row>
    <row r="81" spans="1:16" ht="20.25" customHeight="1" x14ac:dyDescent="0.25">
      <c r="B81" s="203"/>
      <c r="C81" s="204" t="s">
        <v>118</v>
      </c>
      <c r="D81" s="205">
        <v>0.18</v>
      </c>
      <c r="E81" s="206"/>
      <c r="F81" s="173"/>
      <c r="G81" s="207"/>
      <c r="H81" s="174">
        <f>$H$68*D81</f>
        <v>0</v>
      </c>
      <c r="I81" s="169"/>
      <c r="J81" s="169"/>
      <c r="K81" s="174"/>
      <c r="L81" s="169"/>
      <c r="M81" s="2"/>
      <c r="N81" s="1"/>
      <c r="O81" s="1"/>
      <c r="P81" s="1"/>
    </row>
    <row r="82" spans="1:16" ht="6" customHeight="1" x14ac:dyDescent="0.25">
      <c r="B82" s="203"/>
      <c r="C82" s="208"/>
      <c r="D82" s="30"/>
      <c r="E82" s="206"/>
      <c r="F82" s="173"/>
      <c r="G82" s="207"/>
      <c r="H82" s="174"/>
      <c r="I82" s="169"/>
      <c r="J82" s="169"/>
      <c r="K82" s="174"/>
      <c r="L82" s="169"/>
      <c r="M82" s="2"/>
      <c r="N82" s="1"/>
      <c r="O82" s="1"/>
      <c r="P82" s="1"/>
    </row>
    <row r="83" spans="1:16" ht="19.5" customHeight="1" x14ac:dyDescent="0.25">
      <c r="B83" s="203"/>
      <c r="C83" s="208" t="s">
        <v>119</v>
      </c>
      <c r="D83" s="30"/>
      <c r="E83" s="206"/>
      <c r="F83" s="173"/>
      <c r="G83" s="207"/>
      <c r="H83" s="174">
        <f>+H65*0.05</f>
        <v>0</v>
      </c>
      <c r="I83" s="169"/>
      <c r="J83" s="169"/>
      <c r="K83" s="174"/>
      <c r="L83" s="169"/>
      <c r="M83" s="2"/>
      <c r="N83" s="1"/>
      <c r="O83" s="1"/>
      <c r="P83" s="1"/>
    </row>
    <row r="84" spans="1:16" ht="8.25" customHeight="1" x14ac:dyDescent="0.25">
      <c r="B84" s="185"/>
      <c r="C84" s="209"/>
      <c r="D84" s="85"/>
      <c r="E84" s="210"/>
      <c r="F84" s="187"/>
      <c r="G84" s="211"/>
      <c r="H84" s="212"/>
      <c r="I84" s="169"/>
      <c r="J84" s="169"/>
      <c r="K84" s="212"/>
      <c r="L84" s="169"/>
      <c r="M84" s="2"/>
      <c r="N84" s="1"/>
      <c r="O84" s="1"/>
      <c r="P84" s="1"/>
    </row>
    <row r="85" spans="1:16" ht="18.75" customHeight="1" thickBot="1" x14ac:dyDescent="0.3">
      <c r="A85" s="190"/>
      <c r="B85" s="190"/>
      <c r="C85" s="213" t="s">
        <v>120</v>
      </c>
      <c r="D85" s="192"/>
      <c r="E85" s="214"/>
      <c r="F85" s="215"/>
      <c r="G85" s="216"/>
      <c r="H85" s="217">
        <f>+H83+H78+H65</f>
        <v>0</v>
      </c>
      <c r="I85" s="218"/>
      <c r="J85" s="218"/>
      <c r="K85" s="217"/>
      <c r="L85" s="218"/>
      <c r="M85" s="219"/>
      <c r="N85" s="220"/>
      <c r="O85" s="220"/>
      <c r="P85" s="220"/>
    </row>
    <row r="86" spans="1:16" ht="17.25" customHeight="1" thickTop="1" x14ac:dyDescent="0.25">
      <c r="B86" s="221"/>
      <c r="C86" s="222"/>
      <c r="D86" s="223"/>
      <c r="E86" s="224"/>
      <c r="F86" s="225"/>
      <c r="G86" s="226"/>
      <c r="H86" s="225"/>
      <c r="I86" s="225"/>
      <c r="J86" s="225"/>
      <c r="K86" s="225"/>
      <c r="L86" s="225"/>
      <c r="M86" s="227"/>
      <c r="N86" s="228"/>
      <c r="O86" s="228"/>
      <c r="P86" s="228"/>
    </row>
    <row r="87" spans="1:16" ht="17.25" customHeight="1" x14ac:dyDescent="0.25">
      <c r="B87" s="221"/>
      <c r="C87" s="222"/>
      <c r="D87" s="223"/>
      <c r="E87" s="224"/>
      <c r="F87" s="225"/>
      <c r="G87" s="229"/>
      <c r="H87" s="225"/>
      <c r="I87" s="225"/>
      <c r="J87" s="225"/>
      <c r="K87" s="225"/>
      <c r="L87" s="225"/>
      <c r="M87" s="227"/>
      <c r="N87" s="228"/>
      <c r="O87" s="228"/>
      <c r="P87" s="228"/>
    </row>
    <row r="88" spans="1:16" ht="15.75" customHeight="1" x14ac:dyDescent="0.25">
      <c r="B88" s="4"/>
      <c r="C88" s="4"/>
      <c r="D88" s="4"/>
      <c r="E88" s="224"/>
      <c r="F88" s="4"/>
      <c r="G88" s="229"/>
      <c r="H88" s="84"/>
      <c r="I88" s="84"/>
      <c r="J88" s="84"/>
      <c r="K88" s="84"/>
      <c r="L88" s="84"/>
      <c r="M88" s="2"/>
      <c r="N88" s="1"/>
      <c r="O88" s="1"/>
      <c r="P88" s="1"/>
    </row>
    <row r="89" spans="1:16" ht="15.75" customHeight="1" x14ac:dyDescent="0.25">
      <c r="B89" s="4"/>
      <c r="C89" s="4"/>
      <c r="D89" s="4"/>
      <c r="E89" s="224"/>
      <c r="F89" s="4"/>
      <c r="G89" s="229"/>
      <c r="H89" s="79"/>
      <c r="I89" s="79"/>
      <c r="J89" s="79"/>
      <c r="K89" s="79"/>
      <c r="L89" s="79"/>
      <c r="M89" s="2"/>
      <c r="N89" s="1"/>
      <c r="O89" s="1"/>
      <c r="P89" s="1"/>
    </row>
    <row r="90" spans="1:16" ht="15.75" customHeight="1" x14ac:dyDescent="0.25">
      <c r="B90" s="4"/>
      <c r="C90" s="4"/>
      <c r="D90" s="4"/>
      <c r="E90" s="224"/>
      <c r="F90" s="4"/>
      <c r="G90" s="229"/>
      <c r="H90" s="79"/>
      <c r="I90" s="79"/>
      <c r="J90" s="79"/>
      <c r="K90" s="79"/>
      <c r="L90" s="79"/>
      <c r="M90" s="2"/>
      <c r="N90" s="1"/>
      <c r="O90" s="1"/>
      <c r="P90" s="1"/>
    </row>
    <row r="91" spans="1:16" ht="15.75" customHeight="1" x14ac:dyDescent="0.25">
      <c r="B91" s="4"/>
      <c r="C91" s="4"/>
      <c r="D91" s="4"/>
      <c r="E91" s="1"/>
      <c r="F91" s="4"/>
      <c r="G91" s="1"/>
      <c r="H91" s="1"/>
      <c r="I91" s="1"/>
      <c r="J91" s="1"/>
      <c r="K91" s="1"/>
      <c r="L91" s="1"/>
      <c r="M91" s="2"/>
      <c r="N91" s="1"/>
      <c r="O91" s="1"/>
      <c r="P91" s="1"/>
    </row>
    <row r="92" spans="1:16" ht="15.75" customHeight="1" x14ac:dyDescent="0.25">
      <c r="B92" s="4"/>
      <c r="C92" s="4"/>
      <c r="D92" s="4"/>
      <c r="E92" s="1"/>
      <c r="F92" s="4"/>
      <c r="G92" s="1"/>
      <c r="H92" s="1"/>
      <c r="I92" s="1"/>
      <c r="J92" s="1"/>
      <c r="K92" s="1"/>
      <c r="L92" s="1"/>
      <c r="M92" s="2"/>
      <c r="N92" s="1"/>
      <c r="O92" s="1"/>
      <c r="P92" s="1"/>
    </row>
    <row r="93" spans="1:16" ht="15.75" customHeight="1" x14ac:dyDescent="0.25">
      <c r="B93" s="4"/>
      <c r="C93" s="4"/>
      <c r="D93" s="4"/>
      <c r="E93" s="1"/>
      <c r="F93" s="4"/>
      <c r="G93" s="1"/>
      <c r="H93" s="1"/>
      <c r="I93" s="1"/>
      <c r="J93" s="1"/>
      <c r="K93" s="1"/>
      <c r="L93" s="1"/>
      <c r="M93" s="2"/>
      <c r="N93" s="1"/>
      <c r="O93" s="1"/>
      <c r="P93" s="1"/>
    </row>
    <row r="94" spans="1:16" ht="15.75" customHeight="1" x14ac:dyDescent="0.25">
      <c r="B94" s="4"/>
      <c r="C94" s="4"/>
      <c r="D94" s="4"/>
      <c r="E94" s="1"/>
      <c r="F94" s="4"/>
      <c r="G94" s="1"/>
      <c r="H94" s="1"/>
      <c r="I94" s="1"/>
      <c r="J94" s="1"/>
      <c r="K94" s="1"/>
      <c r="L94" s="1"/>
      <c r="M94" s="2"/>
      <c r="N94" s="1"/>
      <c r="O94" s="1"/>
      <c r="P94" s="1"/>
    </row>
    <row r="95" spans="1:16" ht="15.75" customHeight="1" x14ac:dyDescent="0.25">
      <c r="B95" s="4"/>
      <c r="C95" s="4"/>
      <c r="D95" s="4"/>
      <c r="E95" s="1"/>
      <c r="F95" s="4"/>
      <c r="G95" s="1"/>
      <c r="H95" s="1"/>
      <c r="I95" s="1"/>
      <c r="J95" s="1"/>
      <c r="K95" s="1"/>
      <c r="L95" s="1"/>
      <c r="M95" s="2"/>
      <c r="N95" s="1"/>
      <c r="O95" s="1"/>
      <c r="P95" s="1"/>
    </row>
    <row r="96" spans="1:16" ht="15.75" customHeight="1" x14ac:dyDescent="0.25">
      <c r="B96" s="4"/>
      <c r="C96" s="4"/>
      <c r="D96" s="4"/>
      <c r="E96" s="1"/>
      <c r="F96" s="4"/>
      <c r="G96" s="1"/>
      <c r="H96" s="1"/>
      <c r="I96" s="1"/>
      <c r="J96" s="1"/>
      <c r="K96" s="1"/>
      <c r="L96" s="1"/>
      <c r="M96" s="2"/>
      <c r="N96" s="1"/>
      <c r="O96" s="1"/>
      <c r="P96" s="1"/>
    </row>
    <row r="97" spans="2:16" ht="15.75" customHeight="1" x14ac:dyDescent="0.25">
      <c r="B97" s="4"/>
      <c r="C97" s="4"/>
      <c r="D97" s="4"/>
      <c r="E97" s="1"/>
      <c r="F97" s="4"/>
      <c r="G97" s="1"/>
      <c r="H97" s="1"/>
      <c r="I97" s="1"/>
      <c r="J97" s="1"/>
      <c r="K97" s="1"/>
      <c r="L97" s="1"/>
      <c r="M97" s="2"/>
      <c r="N97" s="1"/>
      <c r="O97" s="1"/>
      <c r="P97" s="1"/>
    </row>
    <row r="98" spans="2:16" ht="15.75" customHeight="1" x14ac:dyDescent="0.25">
      <c r="B98" s="4"/>
      <c r="C98" s="4"/>
      <c r="D98" s="4"/>
      <c r="E98" s="1"/>
      <c r="F98" s="4"/>
      <c r="G98" s="1"/>
      <c r="H98" s="1"/>
      <c r="I98" s="1"/>
      <c r="J98" s="1"/>
      <c r="K98" s="1"/>
      <c r="L98" s="1"/>
      <c r="M98" s="2"/>
      <c r="N98" s="1"/>
      <c r="O98" s="1"/>
      <c r="P98" s="1"/>
    </row>
    <row r="99" spans="2:16" ht="15.75" customHeight="1" x14ac:dyDescent="0.25">
      <c r="B99" s="4"/>
      <c r="C99" s="4"/>
      <c r="D99" s="4"/>
      <c r="E99" s="1"/>
      <c r="F99" s="4"/>
      <c r="G99" s="1"/>
      <c r="H99" s="1"/>
      <c r="I99" s="1"/>
      <c r="J99" s="1"/>
      <c r="K99" s="1"/>
      <c r="L99" s="1"/>
      <c r="M99" s="2"/>
      <c r="N99" s="1"/>
      <c r="O99" s="1"/>
      <c r="P99" s="1"/>
    </row>
    <row r="100" spans="2:16" ht="15.75" customHeight="1" x14ac:dyDescent="0.25">
      <c r="B100" s="4"/>
      <c r="C100" s="4"/>
      <c r="D100" s="4"/>
      <c r="E100" s="1"/>
      <c r="F100" s="4"/>
      <c r="G100" s="1"/>
      <c r="H100" s="1"/>
      <c r="I100" s="1"/>
      <c r="J100" s="1"/>
      <c r="K100" s="1"/>
      <c r="L100" s="1"/>
      <c r="M100" s="2"/>
      <c r="N100" s="1"/>
      <c r="O100" s="1"/>
      <c r="P100" s="1"/>
    </row>
    <row r="101" spans="2:16" ht="15.75" customHeight="1" x14ac:dyDescent="0.25">
      <c r="B101" s="4"/>
      <c r="C101" s="4"/>
      <c r="D101" s="4"/>
      <c r="E101" s="1"/>
      <c r="F101" s="4"/>
      <c r="G101" s="1"/>
      <c r="H101" s="1"/>
      <c r="I101" s="1"/>
      <c r="J101" s="1"/>
      <c r="K101" s="1"/>
      <c r="L101" s="1"/>
      <c r="M101" s="2"/>
      <c r="N101" s="1"/>
      <c r="O101" s="1"/>
      <c r="P101" s="1"/>
    </row>
  </sheetData>
  <mergeCells count="2">
    <mergeCell ref="A1:H2"/>
    <mergeCell ref="A6:F6"/>
  </mergeCells>
  <pageMargins left="0.25" right="0.25" top="0.75" bottom="0.75" header="0" footer="0"/>
  <pageSetup scale="70" fitToHeight="0" orientation="portrait" r:id="rId1"/>
  <headerFooter>
    <oddFooter>&amp;L&amp;A&amp;C&amp;P/&amp;N&amp;R&amp;D &amp;T</oddFooter>
  </headerFooter>
  <rowBreaks count="1" manualBreakCount="1">
    <brk id="45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CONSTRUCCIÓN</vt:lpstr>
      <vt:lpstr>'PLANTILLA CONSTRUCCIÓN'!Área_de_impresión</vt:lpstr>
      <vt:lpstr>'PLANTILLA CONSTRUCCIÓN'!Títulos_a_imprimir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Aristóteles Sócrates Carbajal Martinez</dc:creator>
  <cp:lastModifiedBy>licitaciones@hidroelectrica.gov.do</cp:lastModifiedBy>
  <cp:lastPrinted>2022-12-06T14:37:55Z</cp:lastPrinted>
  <dcterms:created xsi:type="dcterms:W3CDTF">2022-11-18T20:50:10Z</dcterms:created>
  <dcterms:modified xsi:type="dcterms:W3CDTF">2022-12-06T15:48:33Z</dcterms:modified>
</cp:coreProperties>
</file>