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gehidrd-my.sharepoint.com/personal/eantigua_hidroelectrica_gov_do/Documents/Desktop/PROCESOS, AÑO,2023/SEGUNDO TRIMESTRE/San Blasting/"/>
    </mc:Choice>
  </mc:AlternateContent>
  <xr:revisionPtr revIDLastSave="227" documentId="8_{D4B126A6-A0A7-4369-A26D-33011028A13D}" xr6:coauthVersionLast="47" xr6:coauthVersionMax="47" xr10:uidLastSave="{1FDCEECA-211B-4786-828B-980E879C6436}"/>
  <bookViews>
    <workbookView xWindow="-120" yWindow="-120" windowWidth="24240" windowHeight="13020" xr2:uid="{A7A75413-2B5F-4136-A6A0-AC827FBD99C9}"/>
  </bookViews>
  <sheets>
    <sheet name="Hoja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3" i="2" l="1"/>
  <c r="G30" i="2"/>
  <c r="G31" i="2"/>
  <c r="G11" i="2"/>
  <c r="G21" i="2"/>
  <c r="G18" i="2"/>
  <c r="G17" i="2"/>
  <c r="G14" i="2"/>
  <c r="G16" i="2"/>
  <c r="G20" i="2"/>
  <c r="G19" i="2"/>
  <c r="G15" i="2"/>
  <c r="G13" i="2"/>
  <c r="G9" i="2"/>
  <c r="G6" i="2"/>
  <c r="G7" i="2"/>
  <c r="G8" i="2"/>
  <c r="G10" i="2"/>
  <c r="G5" i="2"/>
  <c r="G23" i="2" l="1"/>
  <c r="G26" i="2" s="1"/>
  <c r="G29" i="2"/>
  <c r="G27" i="2" l="1"/>
  <c r="G28" i="2"/>
</calcChain>
</file>

<file path=xl/sharedStrings.xml><?xml version="1.0" encoding="utf-8"?>
<sst xmlns="http://schemas.openxmlformats.org/spreadsheetml/2006/main" count="49" uniqueCount="38">
  <si>
    <t xml:space="preserve">APLICACIÓN DE SISTEMA ANTICORROSIVO Y PINTURA A 3 COMPUERTAS  ATAGUIAS Y BARANDAS  </t>
  </si>
  <si>
    <t>CENTRAL HIDROELECTRICAS AGUACATE</t>
  </si>
  <si>
    <t>Item</t>
  </si>
  <si>
    <t>Cant.</t>
  </si>
  <si>
    <t>Und</t>
  </si>
  <si>
    <t>Descripcion</t>
  </si>
  <si>
    <t>H-H/D</t>
  </si>
  <si>
    <t>RD$/Und</t>
  </si>
  <si>
    <t>Total  RD$</t>
  </si>
  <si>
    <r>
      <t>m</t>
    </r>
    <r>
      <rPr>
        <sz val="11"/>
        <color theme="1"/>
        <rFont val="Calibri"/>
        <family val="2"/>
      </rPr>
      <t>²</t>
    </r>
  </si>
  <si>
    <t>Gl</t>
  </si>
  <si>
    <t>Sub-total sumnistro de Materoales</t>
  </si>
  <si>
    <t>Aplicación San Blasting sspc-sp-5</t>
  </si>
  <si>
    <t>Dimetcote 9 zinc power</t>
  </si>
  <si>
    <t>Pintura intermedia  base Amercoat</t>
  </si>
  <si>
    <t>Capa de acabado,pintura 450H uretano (Thiner T10 Amercoat incluido)</t>
  </si>
  <si>
    <t>Interzone T10 Thiner Paila</t>
  </si>
  <si>
    <t>Thiner Universal EC</t>
  </si>
  <si>
    <r>
      <t>m</t>
    </r>
    <r>
      <rPr>
        <sz val="11"/>
        <color theme="1"/>
        <rFont val="Calibri"/>
        <family val="2"/>
      </rPr>
      <t>³</t>
    </r>
  </si>
  <si>
    <t>Compresor de Aire</t>
  </si>
  <si>
    <t xml:space="preserve">Arena descontaminada de particulas inclutables y polvos </t>
  </si>
  <si>
    <t>Vehiculos(Camion y camioneta)</t>
  </si>
  <si>
    <t xml:space="preserve">Sistema de proteccion y andamios </t>
  </si>
  <si>
    <t xml:space="preserve">Combustible </t>
  </si>
  <si>
    <t xml:space="preserve">Transporte de equipo, uso de Petibon y Andamio </t>
  </si>
  <si>
    <t>Grua Canasto de 5Ton</t>
  </si>
  <si>
    <t xml:space="preserve">Alojamiento y Dieta por dia </t>
  </si>
  <si>
    <t>Materiales y Equipos</t>
  </si>
  <si>
    <t xml:space="preserve">Sub-total Equipos </t>
  </si>
  <si>
    <t>Sub-total General</t>
  </si>
  <si>
    <t xml:space="preserve">Gastos indirectos </t>
  </si>
  <si>
    <t>seguros, Fianzas,,Poliza de accidentes y R. Lab.</t>
  </si>
  <si>
    <t>Ley 6/86</t>
  </si>
  <si>
    <t>Gastos Administrativos</t>
  </si>
  <si>
    <t xml:space="preserve">Direccion Tecnica </t>
  </si>
  <si>
    <t>ITBIS</t>
  </si>
  <si>
    <t xml:space="preserve">Sub-Total Gastos Indirectos 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</si>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</sst>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4" fontId="0" fillId="0" borderId="1" xfId="0" applyNumberFormat="1" applyBorder="1"/>
    <xf numFmtId="4" fontId="0" fillId="0" borderId="1" xfId="0" applyNumberFormat="1" applyBorder="1" applyAlignment="1">
      <alignment horizontal="right"/>
    </xf>
    <xf numFmtId="4" fontId="1" fillId="2" borderId="1" xfId="0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4" fontId="1" fillId="2" borderId="1" xfId="0" applyNumberFormat="1" applyFont="1" applyFill="1" applyBorder="1"/>
    <xf numFmtId="4" fontId="1" fillId="0" borderId="1" xfId="0" applyNumberFormat="1" applyFont="1" applyBorder="1"/>
    <xf numFmtId="0" fontId="0" fillId="3" borderId="3" xfId="0" applyFill="1" applyBorder="1"/>
    <xf numFmtId="0" fontId="0" fillId="3" borderId="4" xfId="0" applyFill="1" applyBorder="1"/>
    <xf numFmtId="4" fontId="1" fillId="3" borderId="1" xfId="0" applyNumberFormat="1" applyFont="1" applyFill="1" applyBorder="1"/>
    <xf numFmtId="0" fontId="1" fillId="3" borderId="2" xfId="0" applyFont="1" applyFill="1" applyBorder="1"/>
    <xf numFmtId="0" fontId="0" fillId="0" borderId="1" xfId="0" applyBorder="1" applyAlignment="1">
      <alignment horizontal="right"/>
    </xf>
    <xf numFmtId="9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right"/>
    </xf>
    <xf numFmtId="4" fontId="1" fillId="4" borderId="1" xfId="0" applyNumberFormat="1" applyFont="1" applyFill="1" applyBorder="1"/>
    <xf numFmtId="0" fontId="1" fillId="0" borderId="2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2" borderId="2" xfId="0" applyFont="1" applyFill="1" applyBorder="1"/>
    <xf numFmtId="0" fontId="0" fillId="0" borderId="3" xfId="0" applyBorder="1"/>
    <xf numFmtId="0" fontId="0" fillId="0" borderId="4" xfId="0" applyBorder="1"/>
    <xf numFmtId="0" fontId="0" fillId="2" borderId="3" xfId="0" applyFill="1" applyBorder="1"/>
    <xf numFmtId="0" fontId="0" fillId="2" borderId="4" xfId="0" applyFill="1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046A8-51AC-4BCD-9298-69AB7451FB56}">
  <dimension ref="A1:H33"/>
  <sheetViews>
    <sheetView tabSelected="1" workbookViewId="0">
      <selection activeCell="K27" sqref="K27"/>
    </sheetView>
  </sheetViews>
  <sheetFormatPr baseColWidth="10" defaultRowHeight="15" x14ac:dyDescent="0.25"/>
  <cols>
    <col min="1" max="1" width="8.5703125" style="2" customWidth="1"/>
    <col min="2" max="2" width="8.28515625" style="2" customWidth="1"/>
    <col min="3" max="3" width="6.5703125" customWidth="1"/>
    <col min="4" max="4" width="64.5703125" customWidth="1"/>
    <col min="5" max="5" width="10" customWidth="1"/>
    <col min="7" max="7" width="12.42578125" customWidth="1"/>
  </cols>
  <sheetData>
    <row r="1" spans="1:8" x14ac:dyDescent="0.25">
      <c r="A1" s="26" t="s">
        <v>0</v>
      </c>
      <c r="B1" s="26"/>
      <c r="C1" s="26"/>
      <c r="D1" s="26"/>
      <c r="E1" s="26"/>
      <c r="F1" s="26"/>
      <c r="G1" s="26"/>
      <c r="H1" s="26"/>
    </row>
    <row r="2" spans="1:8" x14ac:dyDescent="0.25">
      <c r="A2" s="26" t="s">
        <v>1</v>
      </c>
      <c r="B2" s="26"/>
      <c r="C2" s="26"/>
      <c r="D2" s="26"/>
      <c r="E2" s="26"/>
      <c r="F2" s="26"/>
      <c r="G2" s="26"/>
      <c r="H2" s="26"/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2"/>
    </row>
    <row r="5" spans="1:8" x14ac:dyDescent="0.25">
      <c r="A5" s="4">
        <v>1</v>
      </c>
      <c r="B5" s="4">
        <v>260</v>
      </c>
      <c r="C5" s="4" t="s">
        <v>9</v>
      </c>
      <c r="D5" s="5" t="s">
        <v>12</v>
      </c>
      <c r="E5" s="5"/>
      <c r="F5" s="10"/>
      <c r="G5" s="10">
        <f>+B5*F5</f>
        <v>0</v>
      </c>
    </row>
    <row r="6" spans="1:8" x14ac:dyDescent="0.25">
      <c r="A6" s="4">
        <v>2</v>
      </c>
      <c r="B6" s="4">
        <v>260</v>
      </c>
      <c r="C6" s="4" t="s">
        <v>9</v>
      </c>
      <c r="D6" s="5" t="s">
        <v>13</v>
      </c>
      <c r="E6" s="5"/>
      <c r="F6" s="10"/>
      <c r="G6" s="10">
        <f t="shared" ref="G6:G10" si="0">+B6*F6</f>
        <v>0</v>
      </c>
    </row>
    <row r="7" spans="1:8" x14ac:dyDescent="0.25">
      <c r="A7" s="4">
        <v>3</v>
      </c>
      <c r="B7" s="4">
        <v>260</v>
      </c>
      <c r="C7" s="4" t="s">
        <v>9</v>
      </c>
      <c r="D7" s="5" t="s">
        <v>14</v>
      </c>
      <c r="E7" s="5"/>
      <c r="F7" s="10"/>
      <c r="G7" s="10">
        <f t="shared" si="0"/>
        <v>0</v>
      </c>
    </row>
    <row r="8" spans="1:8" ht="17.25" customHeight="1" x14ac:dyDescent="0.25">
      <c r="A8" s="4">
        <v>4</v>
      </c>
      <c r="B8" s="4">
        <v>260</v>
      </c>
      <c r="C8" s="4" t="s">
        <v>9</v>
      </c>
      <c r="D8" s="6" t="s">
        <v>15</v>
      </c>
      <c r="E8" s="5"/>
      <c r="F8" s="10"/>
      <c r="G8" s="10">
        <f t="shared" si="0"/>
        <v>0</v>
      </c>
    </row>
    <row r="9" spans="1:8" x14ac:dyDescent="0.25">
      <c r="A9" s="4">
        <v>5</v>
      </c>
      <c r="B9" s="4">
        <v>12</v>
      </c>
      <c r="C9" s="4" t="s">
        <v>10</v>
      </c>
      <c r="D9" s="5" t="s">
        <v>16</v>
      </c>
      <c r="E9" s="5"/>
      <c r="F9" s="10"/>
      <c r="G9" s="10">
        <f>+B9*F9</f>
        <v>0</v>
      </c>
    </row>
    <row r="10" spans="1:8" x14ac:dyDescent="0.25">
      <c r="A10" s="4">
        <v>6</v>
      </c>
      <c r="B10" s="4">
        <v>30</v>
      </c>
      <c r="C10" s="4" t="s">
        <v>10</v>
      </c>
      <c r="D10" s="5" t="s">
        <v>17</v>
      </c>
      <c r="E10" s="5"/>
      <c r="F10" s="10"/>
      <c r="G10" s="10">
        <f t="shared" si="0"/>
        <v>0</v>
      </c>
    </row>
    <row r="11" spans="1:8" x14ac:dyDescent="0.25">
      <c r="D11" s="27" t="s">
        <v>11</v>
      </c>
      <c r="E11" s="28"/>
      <c r="F11" s="29"/>
      <c r="G11" s="11">
        <f>SUM(G5:G10)</f>
        <v>0</v>
      </c>
    </row>
    <row r="12" spans="1:8" x14ac:dyDescent="0.25">
      <c r="D12" s="8" t="s">
        <v>27</v>
      </c>
      <c r="F12" s="12"/>
      <c r="G12" s="7"/>
    </row>
    <row r="13" spans="1:8" x14ac:dyDescent="0.25">
      <c r="A13" s="4">
        <v>7</v>
      </c>
      <c r="B13" s="4">
        <v>1</v>
      </c>
      <c r="C13" s="4" t="s">
        <v>4</v>
      </c>
      <c r="D13" s="5" t="s">
        <v>19</v>
      </c>
      <c r="E13" s="4">
        <v>30</v>
      </c>
      <c r="F13" s="10"/>
      <c r="G13" s="9">
        <f>+B13*E13*F13</f>
        <v>0</v>
      </c>
    </row>
    <row r="14" spans="1:8" x14ac:dyDescent="0.25">
      <c r="A14" s="4">
        <v>8</v>
      </c>
      <c r="B14" s="4">
        <v>20</v>
      </c>
      <c r="C14" s="4" t="s">
        <v>18</v>
      </c>
      <c r="D14" s="5" t="s">
        <v>20</v>
      </c>
      <c r="E14" s="4"/>
      <c r="F14" s="10"/>
      <c r="G14" s="9">
        <f>+B14*F14</f>
        <v>0</v>
      </c>
    </row>
    <row r="15" spans="1:8" x14ac:dyDescent="0.25">
      <c r="A15" s="4">
        <v>9</v>
      </c>
      <c r="B15" s="4">
        <v>1</v>
      </c>
      <c r="C15" s="4" t="s">
        <v>4</v>
      </c>
      <c r="D15" s="5" t="s">
        <v>21</v>
      </c>
      <c r="E15" s="4">
        <v>30</v>
      </c>
      <c r="F15" s="10"/>
      <c r="G15" s="9">
        <f>+B15*E15*F15</f>
        <v>0</v>
      </c>
    </row>
    <row r="16" spans="1:8" x14ac:dyDescent="0.25">
      <c r="A16" s="4">
        <v>10</v>
      </c>
      <c r="B16" s="4">
        <v>1</v>
      </c>
      <c r="C16" s="4" t="s">
        <v>4</v>
      </c>
      <c r="D16" s="5" t="s">
        <v>22</v>
      </c>
      <c r="E16" s="4"/>
      <c r="F16" s="10"/>
      <c r="G16" s="9">
        <f>+B16*F16</f>
        <v>0</v>
      </c>
    </row>
    <row r="17" spans="1:7" x14ac:dyDescent="0.25">
      <c r="A17" s="4">
        <v>11</v>
      </c>
      <c r="B17" s="4">
        <v>25</v>
      </c>
      <c r="C17" s="4" t="s">
        <v>10</v>
      </c>
      <c r="D17" s="5" t="s">
        <v>23</v>
      </c>
      <c r="E17" s="4"/>
      <c r="F17" s="10"/>
      <c r="G17" s="9">
        <f>+B17*F17</f>
        <v>0</v>
      </c>
    </row>
    <row r="18" spans="1:7" x14ac:dyDescent="0.25">
      <c r="A18" s="4">
        <v>12</v>
      </c>
      <c r="B18" s="4">
        <v>2</v>
      </c>
      <c r="C18" s="4" t="s">
        <v>4</v>
      </c>
      <c r="D18" s="5" t="s">
        <v>24</v>
      </c>
      <c r="E18" s="4"/>
      <c r="F18" s="10"/>
      <c r="G18" s="9">
        <f>+B18*F18</f>
        <v>0</v>
      </c>
    </row>
    <row r="19" spans="1:7" x14ac:dyDescent="0.25">
      <c r="A19" s="4">
        <v>13</v>
      </c>
      <c r="B19" s="4">
        <v>1</v>
      </c>
      <c r="C19" s="4" t="s">
        <v>4</v>
      </c>
      <c r="D19" s="5" t="s">
        <v>25</v>
      </c>
      <c r="E19" s="4">
        <v>30</v>
      </c>
      <c r="F19" s="10"/>
      <c r="G19" s="9">
        <f>+B19*E19*F19</f>
        <v>0</v>
      </c>
    </row>
    <row r="20" spans="1:7" x14ac:dyDescent="0.25">
      <c r="A20" s="4">
        <v>14</v>
      </c>
      <c r="B20" s="4">
        <v>6</v>
      </c>
      <c r="C20" s="4" t="s">
        <v>4</v>
      </c>
      <c r="D20" s="5" t="s">
        <v>26</v>
      </c>
      <c r="E20" s="4">
        <v>30</v>
      </c>
      <c r="F20" s="10"/>
      <c r="G20" s="9">
        <f>+B20*E20*F20</f>
        <v>0</v>
      </c>
    </row>
    <row r="21" spans="1:7" x14ac:dyDescent="0.25">
      <c r="D21" s="27" t="s">
        <v>28</v>
      </c>
      <c r="E21" s="30"/>
      <c r="F21" s="31"/>
      <c r="G21" s="13">
        <f>SUM(G13:G20)</f>
        <v>0</v>
      </c>
    </row>
    <row r="23" spans="1:7" x14ac:dyDescent="0.25">
      <c r="D23" s="18" t="s">
        <v>29</v>
      </c>
      <c r="E23" s="15"/>
      <c r="F23" s="16"/>
      <c r="G23" s="17">
        <f>+G11+G21</f>
        <v>0</v>
      </c>
    </row>
    <row r="25" spans="1:7" x14ac:dyDescent="0.25">
      <c r="D25" s="8" t="s">
        <v>30</v>
      </c>
      <c r="F25" s="2"/>
    </row>
    <row r="26" spans="1:7" x14ac:dyDescent="0.25">
      <c r="D26" s="19" t="s">
        <v>31</v>
      </c>
      <c r="E26" s="5"/>
      <c r="F26" s="20">
        <v>0.04</v>
      </c>
      <c r="G26" s="9">
        <f>+F26*G23</f>
        <v>0</v>
      </c>
    </row>
    <row r="27" spans="1:7" x14ac:dyDescent="0.25">
      <c r="D27" s="19" t="s">
        <v>32</v>
      </c>
      <c r="E27" s="5"/>
      <c r="F27" s="20">
        <v>0.01</v>
      </c>
      <c r="G27" s="9">
        <f>+F27*G23</f>
        <v>0</v>
      </c>
    </row>
    <row r="28" spans="1:7" x14ac:dyDescent="0.25">
      <c r="D28" s="19" t="s">
        <v>33</v>
      </c>
      <c r="E28" s="5"/>
      <c r="F28" s="20">
        <v>0.03</v>
      </c>
      <c r="G28" s="9">
        <f>+F28*G23</f>
        <v>0</v>
      </c>
    </row>
    <row r="29" spans="1:7" x14ac:dyDescent="0.25">
      <c r="D29" s="19" t="s">
        <v>34</v>
      </c>
      <c r="E29" s="5"/>
      <c r="F29" s="20">
        <v>0.1</v>
      </c>
      <c r="G29" s="9">
        <f>+F29*G23</f>
        <v>0</v>
      </c>
    </row>
    <row r="30" spans="1:7" x14ac:dyDescent="0.25">
      <c r="D30" s="21" t="s">
        <v>35</v>
      </c>
      <c r="E30" s="5"/>
      <c r="F30" s="20">
        <v>0.18</v>
      </c>
      <c r="G30" s="14">
        <f>+G29*0.18</f>
        <v>0</v>
      </c>
    </row>
    <row r="31" spans="1:7" x14ac:dyDescent="0.25">
      <c r="D31" s="21" t="s">
        <v>36</v>
      </c>
      <c r="E31" s="32"/>
      <c r="F31" s="29"/>
      <c r="G31" s="14">
        <f>SUM(G26:G30)</f>
        <v>0</v>
      </c>
    </row>
    <row r="33" spans="4:7" x14ac:dyDescent="0.25">
      <c r="D33" s="23" t="s">
        <v>37</v>
      </c>
      <c r="E33" s="24"/>
      <c r="F33" s="25"/>
      <c r="G33" s="22">
        <f>+G23+G31</f>
        <v>0</v>
      </c>
    </row>
  </sheetData>
  <mergeCells count="6">
    <mergeCell ref="D33:F33"/>
    <mergeCell ref="A1:H1"/>
    <mergeCell ref="A2:H2"/>
    <mergeCell ref="D11:F11"/>
    <mergeCell ref="D21:F21"/>
    <mergeCell ref="E31:F3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Epifanio Antigua</dc:creator>
  <cp:lastModifiedBy>Epifanio Antigua</cp:lastModifiedBy>
  <cp:lastPrinted>2023-07-07T14:43:26Z</cp:lastPrinted>
  <dcterms:created xsi:type="dcterms:W3CDTF">2023-06-23T18:24:48Z</dcterms:created>
  <dcterms:modified xsi:type="dcterms:W3CDTF">2023-07-07T14:43:28Z</dcterms:modified>
</cp:coreProperties>
</file>