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gehidrd-my.sharepoint.com/personal/pesanchez_hidroelectrica_gov_do/Documents/pesanchez/Escritorio/Cp-2023 Pendientes/Matenimiento Via Circundante La ch Sabana Yegua/"/>
    </mc:Choice>
  </mc:AlternateContent>
  <xr:revisionPtr revIDLastSave="30" documentId="13_ncr:1_{05FDB7FE-B304-411D-B153-6F16EE673B0B}" xr6:coauthVersionLast="47" xr6:coauthVersionMax="47" xr10:uidLastSave="{257336EC-C010-414D-97A2-B0F04BB19656}"/>
  <bookViews>
    <workbookView xWindow="-120" yWindow="-120" windowWidth="29040" windowHeight="15720" xr2:uid="{F0DB68FE-F09B-419C-8A8C-83A3FD89895C}"/>
  </bookViews>
  <sheets>
    <sheet name="PLANTILLA CONSTRUCCIÓN (3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</externalReferences>
  <definedNames>
    <definedName name="\A">#REF!</definedName>
    <definedName name="\c">#N/A</definedName>
    <definedName name="\d">#N/A</definedName>
    <definedName name="\M">#REF!</definedName>
    <definedName name="\R">#REF!</definedName>
    <definedName name="\T">#REF!</definedName>
    <definedName name="____________________F">[1]A!#REF!</definedName>
    <definedName name="__________________F">[2]A!#REF!</definedName>
    <definedName name="_________________F">[2]A!#REF!</definedName>
    <definedName name="________________F">#REF!</definedName>
    <definedName name="_______________F">[2]A!#REF!</definedName>
    <definedName name="_____________hor210">'[3]anal term'!$G$1512</definedName>
    <definedName name="___________F">[4]Senalizacion!#REF!</definedName>
    <definedName name="__________F">#REF!</definedName>
    <definedName name="__________hor210">'[3]anal term'!$G$1512</definedName>
    <definedName name="__________MZ1155">[5]Mezcla!$F$37</definedName>
    <definedName name="_________CAL50">[5]insumo!$D$11</definedName>
    <definedName name="_________F">[6]Senalizacion!#REF!</definedName>
    <definedName name="_________hor210">'[3]anal term'!$G$1512</definedName>
    <definedName name="_________MZ1155">[5]Mezcla!$F$37</definedName>
    <definedName name="________F">[7]Senalizacion!#REF!</definedName>
    <definedName name="________hor210">#REF!</definedName>
    <definedName name="________hor280">[8]Analisis!$D$63</definedName>
    <definedName name="________pu4">[9]Sheet4!$E$1:$E$65536</definedName>
    <definedName name="_______CAL50">[5]insumo!$D$11</definedName>
    <definedName name="_______hor210">#REF!</definedName>
    <definedName name="_______hor280">[8]Analisis!$D$63</definedName>
    <definedName name="_______MZ1155">[10]Mezcla!$F$37</definedName>
    <definedName name="_______pu4">[9]Sheet4!$E$1:$E$65536</definedName>
    <definedName name="______F">[7]Senalizacion!#REF!</definedName>
    <definedName name="______hor210">'[3]anal term'!$G$1512</definedName>
    <definedName name="______pu5">[9]Sheet5!$E$1:$E$65536</definedName>
    <definedName name="______YE42">'[11]Pu-Sanit.'!$C$194</definedName>
    <definedName name="_____hor280">[8]Analisis!$D$63</definedName>
    <definedName name="_____pu4">[9]Sheet4!$E$1:$E$65536</definedName>
    <definedName name="_____pu5">[9]Sheet5!$E$1:$E$65536</definedName>
    <definedName name="_____YE42">'[12]Pu-Sanit.'!$C$194</definedName>
    <definedName name="_____za1">'[13]Anal. horm.'!$F$222</definedName>
    <definedName name="____CAL50">[5]insumo!$D$11</definedName>
    <definedName name="____F">[7]Senalizacion!#REF!</definedName>
    <definedName name="____hor210">#REF!</definedName>
    <definedName name="____MZ1155">[5]Mezcla!$F$37</definedName>
    <definedName name="____pu5">[9]Sheet5!$E$1:$E$65536</definedName>
    <definedName name="____VAR12">[14]Precio!$F$12</definedName>
    <definedName name="____VAR38">[14]Precio!$F$11</definedName>
    <definedName name="____YE42">'[12]Pu-Sanit.'!$C$194</definedName>
    <definedName name="____za1">'[13]Anal. horm.'!$F$222</definedName>
    <definedName name="___hor210">'[3]anal term'!$G$1512</definedName>
    <definedName name="___hor280">[8]Analisis!$D$63</definedName>
    <definedName name="___pu4">[9]Sheet4!$E$1:$E$65536</definedName>
    <definedName name="___pu5">[9]Sheet5!$E$1:$E$65536</definedName>
    <definedName name="___VAR12">[15]Precio!$F$12</definedName>
    <definedName name="___VAR38">[15]Precio!$F$11</definedName>
    <definedName name="___YE42">'[12]Pu-Sanit.'!$C$194</definedName>
    <definedName name="___za1">'[13]Anal. horm.'!$F$222</definedName>
    <definedName name="__123Graph_A" localSheetId="0">#REF!</definedName>
    <definedName name="__123Graph_A" hidden="1">[1]A!#REF!</definedName>
    <definedName name="__123Graph_B" localSheetId="0">#REF!</definedName>
    <definedName name="__123Graph_B" hidden="1">[1]A!#REF!</definedName>
    <definedName name="__123Graph_C" localSheetId="0">#REF!</definedName>
    <definedName name="__123Graph_C" hidden="1">[1]A!#REF!</definedName>
    <definedName name="__123Graph_D" localSheetId="0">#REF!</definedName>
    <definedName name="__123Graph_D" hidden="1">[1]A!#REF!</definedName>
    <definedName name="__123Graph_E" localSheetId="0">#REF!</definedName>
    <definedName name="__123Graph_E" hidden="1">[1]A!#REF!</definedName>
    <definedName name="__123Graph_F" localSheetId="0">#REF!</definedName>
    <definedName name="__123Graph_F" hidden="1">[1]A!#REF!</definedName>
    <definedName name="__F">[2]A!#REF!</definedName>
    <definedName name="__FER90">#REF!</definedName>
    <definedName name="__FIN50">#REF!</definedName>
    <definedName name="__hor210">'[3]anal term'!$G$1512</definedName>
    <definedName name="__hor280">[8]Analisis!$D$63</definedName>
    <definedName name="__inc2">#N/A</definedName>
    <definedName name="__inc3">#N/A</definedName>
    <definedName name="__inc4">#N/A</definedName>
    <definedName name="__inc5">#N/A</definedName>
    <definedName name="__inc6">#N/A</definedName>
    <definedName name="__inc7">#N/A</definedName>
    <definedName name="__INC8">#N/A</definedName>
    <definedName name="__IntlFixup" hidden="1">TRUE</definedName>
    <definedName name="__k1">[16]Precios!$A$4:$F$1576</definedName>
    <definedName name="__k2">[17]Precios!$A$4:$F$1576</definedName>
    <definedName name="__k3">[16]Precios!$A$4:$F$1576</definedName>
    <definedName name="__MOV02">#REF!</definedName>
    <definedName name="__MOV03">#REF!</definedName>
    <definedName name="__MUR100">#REF!</definedName>
    <definedName name="__MUR12">#REF!</definedName>
    <definedName name="__MUR14">#REF!</definedName>
    <definedName name="__MUR36">#REF!</definedName>
    <definedName name="__MUR90">#REF!</definedName>
    <definedName name="__mz125">[18]Mezcla!#REF!</definedName>
    <definedName name="__MZ13">[18]Mezcla!#REF!</definedName>
    <definedName name="__MZ14">[18]Mezcla!#REF!</definedName>
    <definedName name="__MZ17">[18]Mezcla!#REF!</definedName>
    <definedName name="__PAN101">#REF!</definedName>
    <definedName name="__PAN11">#REF!</definedName>
    <definedName name="__PAN36">#REF!</definedName>
    <definedName name="__PAN51">#REF!</definedName>
    <definedName name="__PAN71">#REF!</definedName>
    <definedName name="__pu4">[9]Sheet4!$E$1:$E$65536</definedName>
    <definedName name="__pu5">[9]Sheet5!$E$1:$E$65536</definedName>
    <definedName name="__PVC2">#N/A</definedName>
    <definedName name="__PVC4">#N/A</definedName>
    <definedName name="__PVC6">#N/A</definedName>
    <definedName name="__SUB1">#REF!</definedName>
    <definedName name="__TUB24">[19]ANALISIS!$H$855</definedName>
    <definedName name="__VAR12">[15]Precio!$F$12</definedName>
    <definedName name="__VAR38">[15]Precio!$F$11</definedName>
    <definedName name="__YE42">'[12]Pu-Sanit.'!$C$194</definedName>
    <definedName name="__za1">'[13]Anal. horm.'!$F$222</definedName>
    <definedName name="_1">[20]A!#REF!</definedName>
    <definedName name="_25" hidden="1">'[21]ANALISIS STO DGO'!#REF!</definedName>
    <definedName name="_2o">#REF!</definedName>
    <definedName name="_BLO6">[11]Mat!$D$38</definedName>
    <definedName name="_CAL50">[18]insumo!$D$11</definedName>
    <definedName name="_CAT236">'[22]Tabla Comparativa CH'!$B$19</definedName>
    <definedName name="_CAT950">'[22]Tabla Comparativa CH'!$B$13</definedName>
    <definedName name="_f547406">#REF!</definedName>
    <definedName name="_FER90">#REF!</definedName>
    <definedName name="_Fill" hidden="1">#REF!</definedName>
    <definedName name="_xlnm._FilterDatabase" localSheetId="0" hidden="1">'PLANTILLA CONSTRUCCIÓN (3)'!$J$11:$J$100</definedName>
    <definedName name="_xlnm._FilterDatabase" hidden="1">#REF!</definedName>
    <definedName name="_hor210">'[3]anal term'!$G$1512</definedName>
    <definedName name="_HOR240">'[23]ANALISIS P. NUEVAS'!#REF!</definedName>
    <definedName name="_hor280">#REF!</definedName>
    <definedName name="_inc2">#N/A</definedName>
    <definedName name="_inc3">#N/A</definedName>
    <definedName name="_inc4">#N/A</definedName>
    <definedName name="_inc5">#N/A</definedName>
    <definedName name="_inc6">#N/A</definedName>
    <definedName name="_inc7">#N/A</definedName>
    <definedName name="_INC8">#N/A</definedName>
    <definedName name="_k1">[16]Precios!$A$4:$F$1576</definedName>
    <definedName name="_k2">[17]Precios!$A$4:$F$1576</definedName>
    <definedName name="_k3">[16]Precios!$A$4:$F$1576</definedName>
    <definedName name="_Key1" localSheetId="0">#REF!</definedName>
    <definedName name="_Key1" hidden="1">#REF!</definedName>
    <definedName name="_Key2" localSheetId="0">#REF!</definedName>
    <definedName name="_Key2" hidden="1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[18]Mezcla!$F$37</definedName>
    <definedName name="_MZ16">#REF!</definedName>
    <definedName name="_OP1">'[22]Datos Generales'!$B$11</definedName>
    <definedName name="_OP2">'[22]Datos Generales'!$B$10</definedName>
    <definedName name="_OP3">'[22]Datos Generales'!$B$9</definedName>
    <definedName name="_Order1" hidden="1">255</definedName>
    <definedName name="_Order2" hidden="1">255</definedName>
    <definedName name="_pan1">[14]Precio!$F$163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080">#REF!</definedName>
    <definedName name="_PH100">#REF!</definedName>
    <definedName name="_PH245">#REF!</definedName>
    <definedName name="_PH450">#REF!</definedName>
    <definedName name="_PH500">#REF!</definedName>
    <definedName name="_pl1">[24]analisis!$G$2432</definedName>
    <definedName name="_pl12">[24]analisis!$G$2477</definedName>
    <definedName name="_pl316">[24]analisis!$G$2513</definedName>
    <definedName name="_pl38">[24]analisis!$G$2486</definedName>
    <definedName name="_pu1">#REF!</definedName>
    <definedName name="_PU3">#REF!</definedName>
    <definedName name="_Pu4">#REF!</definedName>
    <definedName name="_pu5">[9]Sheet5!$E$1:$E$65536</definedName>
    <definedName name="_PU6">#REF!</definedName>
    <definedName name="_PVC2">#REF!</definedName>
    <definedName name="_PVC4">#REF!</definedName>
    <definedName name="_PVC6">#REF!</definedName>
    <definedName name="_Regression_Int" hidden="1">1</definedName>
    <definedName name="_SD100">'[22]Tabla Comparativa CH'!$B$16</definedName>
    <definedName name="_SLU48">#REF!</definedName>
    <definedName name="_SLU910">#REF!</definedName>
    <definedName name="_Sort" localSheetId="0">#REF!</definedName>
    <definedName name="_Sort" hidden="1">#REF!</definedName>
    <definedName name="_TUB24">#REF!</definedName>
    <definedName name="_VAR12">[15]Precio!$F$12</definedName>
    <definedName name="_VAR38">[15]Precio!$F$11</definedName>
    <definedName name="_YE42">'[12]Pu-Sanit.'!$C$194</definedName>
    <definedName name="_za1">'[13]Anal. horm.'!$F$222</definedName>
    <definedName name="A">[2]A!#REF!</definedName>
    <definedName name="aa_2">"$#REF!.$B$109"</definedName>
    <definedName name="aa_3">"$#REF!.$B$109"</definedName>
    <definedName name="aaa" hidden="1">#REF!</definedName>
    <definedName name="AAG">[15]Precio!$F$20</definedName>
    <definedName name="AAPE">[14]Precio!$F$24</definedName>
    <definedName name="ABULT">#REF!</definedName>
    <definedName name="AC">[18]insumo!$D$4</definedName>
    <definedName name="aca.10.km">#REF!</definedName>
    <definedName name="aca.11.km">#REF!</definedName>
    <definedName name="aca.12.km">#REF!</definedName>
    <definedName name="aca.13.km">#REF!</definedName>
    <definedName name="aca.14.km">#REF!</definedName>
    <definedName name="aca.15.km">#REF!</definedName>
    <definedName name="aca.16.km">#REF!</definedName>
    <definedName name="aca.17.km">#REF!</definedName>
    <definedName name="aca.18.km">#REF!</definedName>
    <definedName name="aca.19.km">#REF!</definedName>
    <definedName name="aca.1er.km">#REF!</definedName>
    <definedName name="aca.2.km">#REF!</definedName>
    <definedName name="aca.20.km">#REF!</definedName>
    <definedName name="aca.21.km">#REF!</definedName>
    <definedName name="aca.22.km">#REF!</definedName>
    <definedName name="aca.23.km">#REF!</definedName>
    <definedName name="aca.24.km">#REF!</definedName>
    <definedName name="aca.25.km">#REF!</definedName>
    <definedName name="aca.26.km">#REF!</definedName>
    <definedName name="aca.27.km">#REF!</definedName>
    <definedName name="aca.28.km">#REF!</definedName>
    <definedName name="aca.29.km">#REF!</definedName>
    <definedName name="aca.3.km">#REF!</definedName>
    <definedName name="aca.30.km">#REF!</definedName>
    <definedName name="aca.4.km">#REF!</definedName>
    <definedName name="aca.5.km">#REF!</definedName>
    <definedName name="aca.6.km">#REF!</definedName>
    <definedName name="aca.7.km">#REF!</definedName>
    <definedName name="aca.8.km">#REF!</definedName>
    <definedName name="aca.9.km">#REF!</definedName>
    <definedName name="ACA_1">'[25]A-BASICOS'!$A$2024:$G$2024</definedName>
    <definedName name="ACA_2">'[26]A-civil'!$A$2025:$G$2025</definedName>
    <definedName name="ACA_6">'[26]A-civil'!$A$2029:$G$2029</definedName>
    <definedName name="ACA_7">'[26]A-civil'!$A$2030:$G$2030</definedName>
    <definedName name="ACAHOR175">#REF!</definedName>
    <definedName name="ACAHOR3">#REF!</definedName>
    <definedName name="ACAHOR4">#REF!</definedName>
    <definedName name="ACAHOR5">#REF!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OCALPER">#REF!</definedName>
    <definedName name="ACARREOBLOCK6DEC">#REF!</definedName>
    <definedName name="ACARREOBLOCK6TEX">#REF!</definedName>
    <definedName name="ACARREOBLOCK8DEC">#REF!</definedName>
    <definedName name="ACARREOBLOCK8TEX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VER">#REF!</definedName>
    <definedName name="Accesorioi">#REF!</definedName>
    <definedName name="AccesorioL">#REF!</definedName>
    <definedName name="Access_Button" hidden="1">"工事単価_工事単価_List"</definedName>
    <definedName name="AccessDatabase" hidden="1">"C:\Data\積算\工事単価.mdb"</definedName>
    <definedName name="ace">'[27]Anal. horm.'!$F$1325</definedName>
    <definedName name="ACECEFRO">'[11]Anal. horm.'!$F$1325</definedName>
    <definedName name="ACEFRA">#REF!</definedName>
    <definedName name="ACERA">[28]Analisis!$F$567</definedName>
    <definedName name="acera1">[29]Analisis!$F$567</definedName>
    <definedName name="aceras">#REF!</definedName>
    <definedName name="acero">#REF!</definedName>
    <definedName name="Acero_1">#N/A</definedName>
    <definedName name="Acero_1_2_____Grado_40">[30]Insumos!$B$6:$D$6</definedName>
    <definedName name="Acero_1_4______Grado_40">[30]Insumos!$B$7:$D$7</definedName>
    <definedName name="Acero_2">#N/A</definedName>
    <definedName name="Acero_3">#N/A</definedName>
    <definedName name="Acero_3_4__1_____Grado_40">[30]Insumos!$B$8:$D$8</definedName>
    <definedName name="Acero_3_8______Grado_40">[30]Insumos!$B$9:$D$9</definedName>
    <definedName name="ACERO1\2">[31]Materiales!$C$10</definedName>
    <definedName name="ACERO1\4">[31]Materiales!$C$14</definedName>
    <definedName name="ACERO3\8">[31]Materiales!$C$9</definedName>
    <definedName name="ACERO40">[11]Mat!$D$14</definedName>
    <definedName name="ACERO60">[32]Mat!$D$15</definedName>
    <definedName name="acerog40">[33]MATERIALES!$G$7</definedName>
    <definedName name="ACEROMA">[34]Mat!$D$16</definedName>
    <definedName name="ACEROQQ">#REF!</definedName>
    <definedName name="ACEROS">#REF!</definedName>
    <definedName name="ACUM">[20]A!#REF!</definedName>
    <definedName name="ADAMIOSIN">[18]Mezcla!#REF!</definedName>
    <definedName name="ADAPH1P">'[12]Pu-Sanit.'!$C$203</definedName>
    <definedName name="ADAPM12P">'[35]Pu-Sanit.'!$C$208</definedName>
    <definedName name="ADHERENCIA">#REF!</definedName>
    <definedName name="ADICIONAL">#N/A</definedName>
    <definedName name="Adicionales">#REF!</definedName>
    <definedName name="adicionales1">[36]Cubicacion!#REF!</definedName>
    <definedName name="ADM" hidden="1">'[37]ANALISIS STO DGO'!#REF!</definedName>
    <definedName name="adm.a" hidden="1">'[37]ANALISIS STO DGO'!#REF!</definedName>
    <definedName name="ADMBL" hidden="1">'[37]ANALISIS STO DGO'!#REF!</definedName>
    <definedName name="Adoquín_Mediterráneo_Gris">[30]Insumos!$B$156:$D$156</definedName>
    <definedName name="AG">[15]Precio!$F$21</definedName>
    <definedName name="Agregado">#REF!</definedName>
    <definedName name="Agregado_2">#N/A</definedName>
    <definedName name="Agregado_3">#N/A</definedName>
    <definedName name="Agregados">[38]Materiales!$B$4</definedName>
    <definedName name="Agregados_Hormigon">[38]Materiales!$B$5</definedName>
    <definedName name="Agua">#REF!</definedName>
    <definedName name="Agua_1">#N/A</definedName>
    <definedName name="Agua_2">#N/A</definedName>
    <definedName name="Agua_3">#N/A</definedName>
    <definedName name="AGUAGL">'[39]MATERIALES LISTADO'!$D$8</definedName>
    <definedName name="AL10THW">'[11]PU-Elect.'!$D$39</definedName>
    <definedName name="AL14GALV">#REF!</definedName>
    <definedName name="AL18GALV">#REF!</definedName>
    <definedName name="AL4C">#REF!</definedName>
    <definedName name="ALAM">#REF!</definedName>
    <definedName name="ALAM16">[15]Precio!$F$16</definedName>
    <definedName name="ALAM18">[15]Precio!$F$15</definedName>
    <definedName name="Alambre">#REF!</definedName>
    <definedName name="Alambre_2">#N/A</definedName>
    <definedName name="Alambre_3">#N/A</definedName>
    <definedName name="Alambre_No._18">[30]Insumos!$B$20:$D$20</definedName>
    <definedName name="Alambre_No.18">#REF!</definedName>
    <definedName name="Alambre_No.18_2">#N/A</definedName>
    <definedName name="Alambre_No.18_3">#N/A</definedName>
    <definedName name="alambre18">[33]MATERIALES!$G$10</definedName>
    <definedName name="ALAMBRED">[18]insumo!$D$5</definedName>
    <definedName name="ALB_007">'[26]A-civil'!$A$13:$G$13</definedName>
    <definedName name="ALBANIL">#REF!</definedName>
    <definedName name="ALBANIL2">#REF!</definedName>
    <definedName name="ALBANIL3">#REF!</definedName>
    <definedName name="Albañil_Dia">[38]MO!$C$14</definedName>
    <definedName name="ale">#REF!</definedName>
    <definedName name="Alq._Madera_Dintel____Incl._M_O">[30]Insumos!$B$122:$D$122</definedName>
    <definedName name="Alq._Madera_P_Losa_____Incl._M_O">[30]Insumos!$B$124:$D$124</definedName>
    <definedName name="Alq._Madera_P_Rampa_____Incl._M_O">[30]Insumos!$B$127:$D$127</definedName>
    <definedName name="Alq._Madera_P_Viga_____Incl._M_O">[30]Insumos!$B$128:$D$128</definedName>
    <definedName name="Alq._Madera_P_Vigas_y_Columnas_Amarre____Incl._M_O">[30]Insumos!$B$129:$D$129</definedName>
    <definedName name="ALTATENSION">#REF!</definedName>
    <definedName name="altext3">[40]Volumenes!$S$2521</definedName>
    <definedName name="ALTURA">[41]Hoja1!$F$5:$F$20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CHO">#REF!</definedName>
    <definedName name="Ancho_de_la_via">'[42]Fuentes y Anchos'!$B$11</definedName>
    <definedName name="Anclaje_de_Pilotes">#REF!</definedName>
    <definedName name="Anclaje_de_Pilotes_2">#N/A</definedName>
    <definedName name="Anclaje_de_Pilotes_3">#N/A</definedName>
    <definedName name="ancoa">#REF!</definedName>
    <definedName name="Andamios____0.25_planchas_plywood___10_usos">[30]Insumos!$B$25:$D$25</definedName>
    <definedName name="andamiosin">[18]Mezcla!$F$158</definedName>
    <definedName name="ANDAMIOSPLAF">#REF!</definedName>
    <definedName name="ANGULAR_2">"$#REF!.$B$246"</definedName>
    <definedName name="ANGULAR_3">"$#REF!.$B$246"</definedName>
    <definedName name="ANTEPECHO">'[40]anal term'!$F$1819</definedName>
    <definedName name="are" hidden="1">'[37]ANALISIS STO DGO'!#REF!</definedName>
    <definedName name="area">[20]A!#REF!</definedName>
    <definedName name="_xlnm.Extract">#REF!</definedName>
    <definedName name="_xlnm.Print_Area" localSheetId="0">'PLANTILLA CONSTRUCCIÓN (3)'!$A$1:$I$87</definedName>
    <definedName name="_xlnm.Print_Area">#REF!</definedName>
    <definedName name="AREA1">#REF!</definedName>
    <definedName name="AREA12">#REF!</definedName>
    <definedName name="AREA34">#REF!</definedName>
    <definedName name="AREA38">#REF!</definedName>
    <definedName name="AREFIPAÑ">[11]Mat!$D$23</definedName>
    <definedName name="AREGRULA">[11]Mat!$D$24</definedName>
    <definedName name="AREITA">[11]Mat!$D$25</definedName>
    <definedName name="Arena_Fina">[30]Insumos!$B$17:$D$17</definedName>
    <definedName name="Arena_Gruesa_Lavada">[30]Insumos!$B$16:$D$16</definedName>
    <definedName name="ARENA_LAV_CLASIF">'[39]MATERIALES LISTADO'!$D$9</definedName>
    <definedName name="Arena_Triturada_y_Lavada___especial_para_hormigones">[30]Insumos!$B$14:$D$14</definedName>
    <definedName name="ARENAF">[18]insumo!#REF!</definedName>
    <definedName name="ARENAFINA">[18]insumo!$D$6</definedName>
    <definedName name="ARENAG">[18]insumo!#REF!</definedName>
    <definedName name="ARENAGRUESA">[18]insumo!$D$7</definedName>
    <definedName name="ARENAITABO">#REF!</definedName>
    <definedName name="arenalavada">[33]MATERIALES!$G$13</definedName>
    <definedName name="Arenap">#REF!</definedName>
    <definedName name="ARENAPAÑETE">#REF!</definedName>
    <definedName name="ARQSA">#REF!</definedName>
    <definedName name="ASAS">#REF!</definedName>
    <definedName name="ASCENSORES">#REF!</definedName>
    <definedName name="ASF2in">#REF!</definedName>
    <definedName name="AVANCE_INICIAL">#REF!</definedName>
    <definedName name="AY">'[22]Datos Generales'!$B$8</definedName>
    <definedName name="AYCA">#REF!</definedName>
    <definedName name="AYDE">#REF!</definedName>
    <definedName name="AYEL">#REF!</definedName>
    <definedName name="AYPI">#REF!</definedName>
    <definedName name="AYPL">#REF!</definedName>
    <definedName name="Ayudante">[43]MO!$C$22</definedName>
    <definedName name="ayudcadenero">[33]OBRAMANO!$F$67</definedName>
    <definedName name="AYVA">#REF!</definedName>
    <definedName name="B">#REF!</definedName>
    <definedName name="bajada.tubo.24">#REF!</definedName>
    <definedName name="BALAUSTRES">#REF!</definedName>
    <definedName name="Baldosas_Granito_40x40____Linea_de_Lujo_Color">[30]Insumos!$B$26:$D$26</definedName>
    <definedName name="BAÑOS">#REF!</definedName>
    <definedName name="BARANDILLA">#REF!</definedName>
    <definedName name="BARANDILLA_2">#N/A</definedName>
    <definedName name="BARANDILLA_3">#N/A</definedName>
    <definedName name="barra12">[24]analisis!$G$2860</definedName>
    <definedName name="BARRO">#REF!</definedName>
    <definedName name="BASE">#REF!</definedName>
    <definedName name="bd_4">#N/A</definedName>
    <definedName name="BENEFICIOS">#REF!</definedName>
    <definedName name="BLHORM6A60">[11]UASD!$F$3256</definedName>
    <definedName name="bloc">[44]Ana!$F$139</definedName>
    <definedName name="bloc6">'[40]anal term'!$G$251</definedName>
    <definedName name="block">[44]Ana!$F$183</definedName>
    <definedName name="block.8.bnp.20">'[45]Ana. blocks y termin.'!$D$6</definedName>
    <definedName name="BLOCK0.10M">[18]insumo!$D$8</definedName>
    <definedName name="BLOCK0.15M">[18]insumo!$D$9</definedName>
    <definedName name="BLOCK0.20M">[18]insumo!$D$10</definedName>
    <definedName name="BLOCK0.30M">#REF!</definedName>
    <definedName name="BLOCK15">[28]Analisis!$F$208</definedName>
    <definedName name="Block4">#REF!</definedName>
    <definedName name="BLOCK6">'[40]anal term'!$G$224</definedName>
    <definedName name="Block8">#REF!</definedName>
    <definedName name="BLOCK8ESP">#REF!</definedName>
    <definedName name="BLOCKCA">[18]insumo!#REF!</definedName>
    <definedName name="BLOCKS">[41]Hoja1!$E$5:$E$20</definedName>
    <definedName name="BLOCRI">#REF!</definedName>
    <definedName name="BLOQUE6">[31]Materiales!$C$81</definedName>
    <definedName name="BLOQUES">#REF!</definedName>
    <definedName name="Bloques_de_4">[30]Insumos!$B$21:$D$21</definedName>
    <definedName name="Bloques_de_6">[30]Insumos!$B$22:$D$22</definedName>
    <definedName name="Bloques_de_8">[30]Insumos!$B$23:$D$23</definedName>
    <definedName name="BOMBAS">#REF!</definedName>
    <definedName name="BOMBILLAS_1500W">[46]INSU!$B$42</definedName>
    <definedName name="BOMVAC">#REF!</definedName>
    <definedName name="Borrar_C.A1">'[47]Col.Amarre'!$J$9:$M$9,'[47]Col.Amarre'!$J$10:$R$10,'[47]Col.Amarre'!$AG$13:$AH$13,'[47]Col.Amarre'!$AJ$11:$AK$11,'[47]Col.Amarre'!$AP$13:$AQ$13,'[47]Col.Amarre'!$AR$11:$AS$11,'[47]Col.Amarre'!$D$16:$M$35,'[47]Col.Amarre'!$V$16:$AC$35</definedName>
    <definedName name="Borrar_Esc.">[47]Escalera!$J$9:$M$9,[47]Escalera!$J$10:$R$10,[47]Escalera!$AL$14:$AM$14,[47]Escalera!$AL$16:$AM$16,[47]Escalera!$I$16:$M$16,[47]Escalera!$B$19:$AE$32,[47]Escalera!$AN$19:$AQ$32</definedName>
    <definedName name="Borrar_Muros">[47]Muros!$W$15:$Z$15,[47]Muros!$AA$15:$AD$15,[47]Muros!$AF$13,[47]Muros!$K$20:$L$20,[47]Muros!$O$26:$P$26</definedName>
    <definedName name="Borrar_Precio">'[48]Cotz.'!$F$23:$F$800,'[48]Cotz.'!$K$280:$K$800</definedName>
    <definedName name="Borrar_V.C1">[49]qqVgas!$J$9:$M$9,[49]qqVgas!$J$10:$R$10,[49]qqVgas!$AJ$11:$AK$11,[49]qqVgas!$AR$11:$AS$11,[49]qqVgas!$AG$13:$AH$13,[49]qqVgas!$AP$13:$AQ$13,[49]qqVgas!$D$16:$AC$195</definedName>
    <definedName name="BOT">#REF!</definedName>
    <definedName name="BOTE_3.6KM">'[50]Analisis BC'!$H$60</definedName>
    <definedName name="bote_3km">#REF!</definedName>
    <definedName name="bote_5km">#REF!</definedName>
    <definedName name="Bote_de_Material">[30]Insumos!$B$27:$D$27</definedName>
    <definedName name="BOTE3.6KM">[28]Analisis!$F$80</definedName>
    <definedName name="botemano">#REF!</definedName>
    <definedName name="botes">[51]GONZALO!#REF!</definedName>
    <definedName name="botmat">#REF!</definedName>
    <definedName name="BOVFOAM">#REF!</definedName>
    <definedName name="bp_4">#N/A</definedName>
    <definedName name="BREAKER2P40">#REF!</definedName>
    <definedName name="BREAKER2P60">#REF!</definedName>
    <definedName name="Brigada_de_Topografía__incluyendo_equipos">[30]Insumos!$B$148:$D$148</definedName>
    <definedName name="BRIGADATOPOGRAFICA">'[52]M.O.'!$C$9</definedName>
    <definedName name="BT">#REF!</definedName>
    <definedName name="C._ADICIONAL">#N/A</definedName>
    <definedName name="ca" hidden="1">#REF!</definedName>
    <definedName name="CABEZAL">#REF!</definedName>
    <definedName name="Cable_de_Postensado">#REF!</definedName>
    <definedName name="Cable_de_Postensado_2">#N/A</definedName>
    <definedName name="Cable_de_Postensado_3">#N/A</definedName>
    <definedName name="cablo2">[40]Volumenes!$I$2234</definedName>
    <definedName name="CACCATO">#REF!</definedName>
    <definedName name="CACCEMP">#REF!</definedName>
    <definedName name="CACOM12HG">#REF!</definedName>
    <definedName name="CACOM12PVC">#REF!</definedName>
    <definedName name="CACOM8HG">#REF!</definedName>
    <definedName name="cal">[18]insumo!#REF!</definedName>
    <definedName name="Cal_Pomier____50_Lbs.">[30]Insumos!$B$29:$D$29</definedName>
    <definedName name="CALICHE">[18]insumo!#REF!</definedName>
    <definedName name="CALICHEB">[18]insumo!$D$12</definedName>
    <definedName name="calle">#REF!</definedName>
    <definedName name="CAMIONVOLTEO">[33]EQUIPOS!$I$19</definedName>
    <definedName name="CAMPAMENTO">[53]CAMPAMENTO2!$G$30</definedName>
    <definedName name="CAN">[2]A!#REF!</definedName>
    <definedName name="can.meses">'[54]Analisis (2)'!$H$5</definedName>
    <definedName name="Cant">#REF!</definedName>
    <definedName name="cant.meses">'[55]EST N. DE OVANDO CENTRAL (MOD. '!$I$5</definedName>
    <definedName name="Cant_2">"$#REF!.$D$1:$D$65534"</definedName>
    <definedName name="Cant_3">"$#REF!.$D$1:$D$65534"</definedName>
    <definedName name="CANT1">#REF!</definedName>
    <definedName name="CANT1_2">"$#REF!.$D$1:$D$65534"</definedName>
    <definedName name="CANT1_3">"$#REF!.$D$1:$D$65534"</definedName>
    <definedName name="CANT3">#REF!</definedName>
    <definedName name="cant4">[9]Sheet4!$C$1:$C$65536</definedName>
    <definedName name="cant5">[9]Sheet5!$C$1:$C$65536</definedName>
    <definedName name="CANT6">#REF!</definedName>
    <definedName name="CANT6_2">"$#REF!.$C$1:$C$65534"</definedName>
    <definedName name="CANT6_3">"$#REF!.$C$1:$C$65534"</definedName>
    <definedName name="canta">#REF!</definedName>
    <definedName name="canta_2">"$#REF!.$H$1:$H$65534"</definedName>
    <definedName name="canta_3">"$#REF!.$H$1:$H$65534"</definedName>
    <definedName name="CANTIDADPRESUPUESTO">#REF!</definedName>
    <definedName name="CANTIDADPRESUPUESTO_2">"$#REF!.$C$1:$C$65534"</definedName>
    <definedName name="CANTIDADPRESUPUESTO_3">"$#REF!.$C$1:$C$65534"</definedName>
    <definedName name="CANTOS">[11]UASD!$F$3357</definedName>
    <definedName name="cantp">#REF!</definedName>
    <definedName name="cantp_2">"$#REF!.$J$1:$J$65534"</definedName>
    <definedName name="cantp_3">"$#REF!.$J$1:$J$65534"</definedName>
    <definedName name="cantpre">#REF!</definedName>
    <definedName name="cantpre_2">"$#REF!.$D$1:$D$65534"</definedName>
    <definedName name="cantpre_3">"$#REF!.$D$1:$D$65534"</definedName>
    <definedName name="cantt">#REF!</definedName>
    <definedName name="cantt_2">"$#REF!.$L$1:$L$65534"</definedName>
    <definedName name="cantt_3">"$#REF!.$L$1:$L$65534"</definedName>
    <definedName name="Capatazequipo">[33]OBRAMANO!$F$81</definedName>
    <definedName name="CAR.SOC">'[56]Cargas Sociales'!$G$23</definedName>
    <definedName name="Car.Soc.">'[57]Cargas Sociales'!$G$29</definedName>
    <definedName name="CARGADORB">[58]EQUIPOS!$D$13</definedName>
    <definedName name="carguio.retro.pala">#REF!</definedName>
    <definedName name="Carpint.Columna.30.30">'[45]Costos Mano de Obra'!$O$71</definedName>
    <definedName name="Carpintero_1ra">[43]MO!$C$21</definedName>
    <definedName name="Carpintero_2da">[43]MO!$C$20</definedName>
    <definedName name="CARRASTRE6">#REF!</definedName>
    <definedName name="Cascajo_Limpio">[30]Insumos!$B$13:$D$13</definedName>
    <definedName name="Casting_Bed">#REF!</definedName>
    <definedName name="Casting_Bed_2">#N/A</definedName>
    <definedName name="Casting_Bed_3">#N/A</definedName>
    <definedName name="CAT12H">'[22]Tabla Comparativa CH'!$B$18</definedName>
    <definedName name="CAT214BFT">[33]EQUIPOS!$I$15</definedName>
    <definedName name="CAT320B">'[22]Tabla Comparativa CH'!$B$14</definedName>
    <definedName name="CAT320MARTILLO">'[22]Tabla Comparativa CH'!$B$15</definedName>
    <definedName name="Cat950B">[33]EQUIPOS!$I$14</definedName>
    <definedName name="CAVOSC">[18]insumo!#REF!</definedName>
    <definedName name="CBAJVEN4">#REF!</definedName>
    <definedName name="CBAJVEN5">#REF!</definedName>
    <definedName name="CBANERAESP">#REF!</definedName>
    <definedName name="CBANERAPVC">#REF!</definedName>
    <definedName name="CBOMCC114">#REF!</definedName>
    <definedName name="CBOMCC34">#REF!</definedName>
    <definedName name="CBOMSC1">#REF!</definedName>
    <definedName name="CBOMSC112">#REF!</definedName>
    <definedName name="CBOMSC34">#REF!</definedName>
    <definedName name="CBOTCOEMP">#REF!</definedName>
    <definedName name="CBOTCOSUP">#REF!</definedName>
    <definedName name="CBOTLUEMP">#REF!</definedName>
    <definedName name="CBOTLUSUP">#REF!</definedName>
    <definedName name="CCALENT1850">#REF!</definedName>
    <definedName name="CCALENT612">#REF!</definedName>
    <definedName name="CCALENTGAS">#REF!</definedName>
    <definedName name="CCOLAGUACOB1">#REF!</definedName>
    <definedName name="CCOLAGUACOB12">#REF!</definedName>
    <definedName name="CCOLAGUACOB34">#REF!</definedName>
    <definedName name="CCOLAGUAHG1114">#REF!</definedName>
    <definedName name="CCOLAGUAHG112">#REF!</definedName>
    <definedName name="CCOLAGUAHG1234">#REF!</definedName>
    <definedName name="CCOLAGUAHG2">#REF!</definedName>
    <definedName name="CCOLAGUAHG3">#REF!</definedName>
    <definedName name="CCOLAGUAHG4">#REF!</definedName>
    <definedName name="CCOLAGUAHG5">#REF!</definedName>
    <definedName name="CCONSEP1C4">#REF!</definedName>
    <definedName name="CCONSEP1C5">#REF!</definedName>
    <definedName name="CCONSEP1C6">#REF!</definedName>
    <definedName name="CCONSEP1C8">#REF!</definedName>
    <definedName name="CCONSEP2C4">#REF!</definedName>
    <definedName name="CCONSEP2C5">#REF!</definedName>
    <definedName name="CCONSEP2C6">#REF!</definedName>
    <definedName name="CCONSEP2C8">#REF!</definedName>
    <definedName name="CDES2">#REF!</definedName>
    <definedName name="CDES3">#REF!</definedName>
    <definedName name="CDESINOPAR">#REF!</definedName>
    <definedName name="CDESPISPARR2">#REF!</definedName>
    <definedName name="CDESPISPARR3">#REF!</definedName>
    <definedName name="CDESPLU2">#REF!</definedName>
    <definedName name="CDESPLU3">#REF!</definedName>
    <definedName name="CDESPLU4">#REF!</definedName>
    <definedName name="CDESPLU5">#REF!</definedName>
    <definedName name="cem">[15]Precio!$F$9</definedName>
    <definedName name="CEMBCO">[12]Mat!$D$54</definedName>
    <definedName name="Cemento">#REF!</definedName>
    <definedName name="cemento.pañete">'[59]Insumos materiales'!$J$20</definedName>
    <definedName name="Cemento_1">#N/A</definedName>
    <definedName name="Cemento_2">#N/A</definedName>
    <definedName name="Cemento_3">#N/A</definedName>
    <definedName name="Cemento_Gris">[38]Materiales!$B$3</definedName>
    <definedName name="CEMENTO_GRIS_FDA">'[39]MATERIALES LISTADO'!$D$17</definedName>
    <definedName name="CEMENTOG">[18]insumo!#REF!</definedName>
    <definedName name="cementogris">[33]MATERIALES!$G$17</definedName>
    <definedName name="CEMENTOP">[18]insumo!$D$13</definedName>
    <definedName name="CEMENTOS">#REF!</definedName>
    <definedName name="CEMPALMEAGUA114112">#REF!</definedName>
    <definedName name="CEMPALMEAGUA212">#REF!</definedName>
    <definedName name="cer20x203">'[40]anal term'!$G$958</definedName>
    <definedName name="cerab">#REF!</definedName>
    <definedName name="Cerac">#REF!</definedName>
    <definedName name="Ceramica.Criolla.40.40">'[45]Insumos materiales'!$J$48</definedName>
    <definedName name="Cerámica_30x30_Pared">[30]Insumos!$B$35:$D$35</definedName>
    <definedName name="Cerámica_Italiana_Pared">[30]Insumos!$B$34:$D$34</definedName>
    <definedName name="CERAMICAPAREDP">[18]insumo!$D$16</definedName>
    <definedName name="CERAMICAPAREDS">[18]insumo!$D$17</definedName>
    <definedName name="CERAMICAPISOP">[18]insumo!$D$14</definedName>
    <definedName name="CERAMICAPISOS">[18]insumo!$D$15</definedName>
    <definedName name="ceramicapp">[18]insumo!#REF!</definedName>
    <definedName name="CERAMICAS">#REF!</definedName>
    <definedName name="Cerapisos">#REF!</definedName>
    <definedName name="CERCRI15A20">[11]Mat!$D$55</definedName>
    <definedName name="CERRAJERIA">#REF!</definedName>
    <definedName name="CFREGCORR">#REF!</definedName>
    <definedName name="CFREGESP1CA">#REF!</definedName>
    <definedName name="CFREGESP2CA">#REF!</definedName>
    <definedName name="CHAZO">[46]INSU!$B$104</definedName>
    <definedName name="Chazos____Corte">[30]Insumos!$B$46:$D$46</definedName>
    <definedName name="Chofercisterna">[33]OBRAMANO!$F$79</definedName>
    <definedName name="CINO">#REF!</definedName>
    <definedName name="CINOESP1C">#REF!</definedName>
    <definedName name="CINOESP2C">#REF!</definedName>
    <definedName name="CINOESPPAR">#REF!</definedName>
    <definedName name="CINOFLUX">#REF!</definedName>
    <definedName name="CISTSDIS">#REF!</definedName>
    <definedName name="CIUPAISJAGS">#REF!</definedName>
    <definedName name="CIUPAISPROY">#REF!</definedName>
    <definedName name="CLAACE">[11]Mat!$D$44</definedName>
    <definedName name="CLACOR">[11]Mat!$D$43</definedName>
    <definedName name="CLAVADERO1CV">#REF!</definedName>
    <definedName name="CLAVADERO2CV">#REF!</definedName>
    <definedName name="CLAVCP">#REF!</definedName>
    <definedName name="CLAVESPCP">#REF!</definedName>
    <definedName name="CLAVESPSP">#REF!</definedName>
    <definedName name="Clavos">#REF!</definedName>
    <definedName name="Clavos_2">#N/A</definedName>
    <definedName name="Clavos_3">#N/A</definedName>
    <definedName name="Clavos_Corriente">[30]Insumos!$B$47:$D$47</definedName>
    <definedName name="Clavosa">#REF!</definedName>
    <definedName name="CLAVOSAC">[18]insumo!#REF!</definedName>
    <definedName name="CLAVOSACERO">[18]insumo!$D$18</definedName>
    <definedName name="CLAVOSCORRIENTES">[18]insumo!$D$19</definedName>
    <definedName name="CLAVOZINC">#REF!</definedName>
    <definedName name="CLAVPED">#REF!</definedName>
    <definedName name="CLAVPLADOM">#REF!</definedName>
    <definedName name="CLAVSP">#REF!</definedName>
    <definedName name="CLLAVECHO">#REF!</definedName>
    <definedName name="CLLAVEPA1">#REF!</definedName>
    <definedName name="CLLAVEPA12">#REF!</definedName>
    <definedName name="CLLAVEPA34">#REF!</definedName>
    <definedName name="CLLAVEPACOB1">#REF!</definedName>
    <definedName name="CLLAVEPACOB112">#REF!</definedName>
    <definedName name="CLLAVEPACOB12">#REF!</definedName>
    <definedName name="CLLAVEPACOB34">#REF!</definedName>
    <definedName name="CO">#REF!</definedName>
    <definedName name="COCAJA">'[11]PU-Elect.'!$D$184</definedName>
    <definedName name="CODIA">#REF!</definedName>
    <definedName name="CODIGO">#REF!</definedName>
    <definedName name="codo_2x45">#N/A</definedName>
    <definedName name="codo_3x45">#N/A</definedName>
    <definedName name="codo_4x45">#N/A</definedName>
    <definedName name="codo_pp_0.5">#N/A</definedName>
    <definedName name="CODO1290HG">'[12]Pu-Sanit.'!$C$224</definedName>
    <definedName name="CODO190P">'[12]Pu-Sanit.'!$C$217</definedName>
    <definedName name="CODO245">'[12]Pu-Sanit.'!$C$138</definedName>
    <definedName name="CODO290">'[12]Pu-Sanit.'!$C$134</definedName>
    <definedName name="CODO390P">'[35]Pu-Sanit.'!$C$220</definedName>
    <definedName name="CODO4E">#REF!</definedName>
    <definedName name="CODOHG125X90">#REF!</definedName>
    <definedName name="CODONHG125X90">#REF!</definedName>
    <definedName name="CODOPVCDREN6X90">#REF!</definedName>
    <definedName name="COLABORA1">#REF!</definedName>
    <definedName name="COLABORA2">#REF!</definedName>
    <definedName name="Coloc.Block.4">'[59]Costos Mano de Obra'!$O$38</definedName>
    <definedName name="Coloc.Block.6">'[45]Costos Mano de Obra'!$O$37</definedName>
    <definedName name="Coloc.Ceramica.Pisos">'[45]Costos Mano de Obra'!$O$46</definedName>
    <definedName name="COMBUSTIBLES">#REF!</definedName>
    <definedName name="COMPENS">#REF!</definedName>
    <definedName name="Compresores">[33]EQUIPOS!$I$28</definedName>
    <definedName name="concreto_2">#N/A</definedName>
    <definedName name="CONI12HG">'[35]Pu-Sanit.'!$C$229</definedName>
    <definedName name="CONTRA1">#REF!</definedName>
    <definedName name="CONTRA2">#REF!</definedName>
    <definedName name="CONTRATISTA">#REF!</definedName>
    <definedName name="CONTRATO">#REF!</definedName>
    <definedName name="control">#REF!</definedName>
    <definedName name="control_2">"$#REF!.$#REF!$#REF!:#REF!#REF!"</definedName>
    <definedName name="control_3">"$#REF!.$#REF!$#REF!:#REF!#REF!"</definedName>
    <definedName name="correa8">[24]analisis!$G$773</definedName>
    <definedName name="costo.alquiler.casa">#REF!</definedName>
    <definedName name="costo.andamio.panete">#REF!</definedName>
    <definedName name="costo.bajada.block">#REF!</definedName>
    <definedName name="costo.bajada.ladrillo">#REF!</definedName>
    <definedName name="costo.bajada.mat.m3">#REF!</definedName>
    <definedName name="costo.block4">#REF!</definedName>
    <definedName name="costo.block6">#REF!</definedName>
    <definedName name="costo.block8">#REF!</definedName>
    <definedName name="costo.camion.cisterna">#REF!</definedName>
    <definedName name="costo.carguio.exc">'[60]Analisis Unitarios'!$E$173</definedName>
    <definedName name="costo.carguio.mat">#REF!</definedName>
    <definedName name="costo.cinta.peligro">#REF!</definedName>
    <definedName name="costo.codo.pvc.media.presion">#REF!</definedName>
    <definedName name="costo.coloc.afalto.2.5.pulg">#REF!</definedName>
    <definedName name="costo.coloc.guardera">#REF!</definedName>
    <definedName name="costo.demoli.baden">'[57]Analisis Unitarios'!$E$1687</definedName>
    <definedName name="costo.demoli.registro.1.5">'[57]Analisis Unitarios'!$E$1673</definedName>
    <definedName name="costo.enc.des.losas.35">#REF!</definedName>
    <definedName name="costo.enc.des.muro.20">#REF!</definedName>
    <definedName name="costo.fd.cemento">#REF!</definedName>
    <definedName name="costo.gl.ac30">#REF!</definedName>
    <definedName name="costo.gl.aceite.formaleta">#REF!</definedName>
    <definedName name="costo.gl.agua">#REF!</definedName>
    <definedName name="costo.gl.gasoil">#REF!</definedName>
    <definedName name="costo.gl.gasolina.premiun">#REF!</definedName>
    <definedName name="costo.gl.gasolina.reg">#REF!</definedName>
    <definedName name="costo.gl.kerone">#REF!</definedName>
    <definedName name="costo.gl.lubricante">#REF!</definedName>
    <definedName name="costo.gl.tangi">#REF!</definedName>
    <definedName name="costo.grader.cat.140h">#REF!</definedName>
    <definedName name="costo.horm.ind.140">#REF!</definedName>
    <definedName name="costo.horm.ind.160">#REF!</definedName>
    <definedName name="costo.horm.ind.180">#REF!</definedName>
    <definedName name="costo.horm.ind.210">#REF!</definedName>
    <definedName name="costo.horm.ind.240">#REF!</definedName>
    <definedName name="costo.horm.ind.280">#REF!</definedName>
    <definedName name="costo.ladrillo">#REF!</definedName>
    <definedName name="costo.lb.ala.12">#REF!</definedName>
    <definedName name="costo.lb.ala.18">#REF!</definedName>
    <definedName name="costo.lb.clavo.corriente">#REF!</definedName>
    <definedName name="costo.letrero.preventivo">#REF!</definedName>
    <definedName name="costo.m2.distrib">#REF!</definedName>
    <definedName name="costo.m2.distrib.agreg">#REF!</definedName>
    <definedName name="costo.m3.arena">#REF!</definedName>
    <definedName name="costo.m3.arena.panete">#REF!</definedName>
    <definedName name="costo.m3.arena.rell">#REF!</definedName>
    <definedName name="costo.m3.base">#REF!</definedName>
    <definedName name="costo.m3.bomba.arrastre">#REF!</definedName>
    <definedName name="costo.m3.grava">#REF!</definedName>
    <definedName name="costo.m3.gravoarena">#REF!</definedName>
    <definedName name="costo.m3.horm.trompo">#REF!</definedName>
    <definedName name="costo.m3.sub.base">#REF!</definedName>
    <definedName name="costo.mat.relleno">#REF!</definedName>
    <definedName name="costo.mes.furgon">#REF!</definedName>
    <definedName name="costo.mezcla.1.3">#REF!</definedName>
    <definedName name="costo.mezcla.1.3.5">#REF!</definedName>
    <definedName name="costo.ml.hilo.nylon">#REF!</definedName>
    <definedName name="costo.mo.acera">#REF!</definedName>
    <definedName name="costo.mo.block.4">#REF!</definedName>
    <definedName name="costo.mo.block.6">#REF!</definedName>
    <definedName name="costo.mo.block.8">#REF!</definedName>
    <definedName name="costo.mo.conten">#REF!</definedName>
    <definedName name="costo.mo.ladrillo">#REF!</definedName>
    <definedName name="costo.mo.m2.panete">#REF!</definedName>
    <definedName name="costo.mo.qq.acero">#REF!</definedName>
    <definedName name="costo.mortero.panete">#REF!</definedName>
    <definedName name="costo.p2.pinobruto">#REF!</definedName>
    <definedName name="costo.pala.966">'[60]Analisis Unitarios'!$E$151</definedName>
    <definedName name="costo.pala.cat.966d">#REF!</definedName>
    <definedName name="costo.panete">#REF!</definedName>
    <definedName name="costo.pl.madera.4.2">#REF!</definedName>
    <definedName name="costo.plancha.madera.4.8">#REF!</definedName>
    <definedName name="costo.qq.acero">#REF!</definedName>
    <definedName name="costo.retro.cat.225">#REF!</definedName>
    <definedName name="costo.retro.cat.416">#REF!</definedName>
    <definedName name="costo.rodillo.dinapac.ca25">#REF!</definedName>
    <definedName name="costo.sumin.asfalto">#REF!</definedName>
    <definedName name="costo.tapa.registro">#REF!</definedName>
    <definedName name="costo.transp.gl.ac30">#REF!</definedName>
    <definedName name="costo.traslado.corto.patana">#REF!</definedName>
    <definedName name="costo.traslado.largo.patana">#REF!</definedName>
    <definedName name="costo.tub.18">#REF!</definedName>
    <definedName name="costo.tub.21">#REF!</definedName>
    <definedName name="costo.tub.24">#REF!</definedName>
    <definedName name="costo.tub.30">#REF!</definedName>
    <definedName name="costo.tub.36">#REF!</definedName>
    <definedName name="costo.tub.42">#REF!</definedName>
    <definedName name="costo.tub.48">#REF!</definedName>
    <definedName name="costo.tub.60">#REF!</definedName>
    <definedName name="costo.tub.72">#REF!</definedName>
    <definedName name="costo.tub.8">#REF!</definedName>
    <definedName name="costo.tubo.pvc.media.presion">#REF!</definedName>
    <definedName name="COT_302">'[26]A-civil'!$A$1921:$G$1921</definedName>
    <definedName name="COT_360">'[26]A-civil'!$A$1938:$G$1938</definedName>
    <definedName name="COT_361">'[26]A-civil'!$A$1939:$G$1939</definedName>
    <definedName name="COT_364">'[26]A-civil'!$A$1940:$G$1940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563D">'[22]Tabla Comparativa CH'!$B$17</definedName>
    <definedName name="CPAPSERV">#REF!</definedName>
    <definedName name="cprestamo">[58]EQUIPOS!$D$27</definedName>
    <definedName name="CREPISA">#REF!</definedName>
    <definedName name="CRONOGRAMA">#REF!</definedName>
    <definedName name="CSAL12">#REF!</definedName>
    <definedName name="CSALIDA12">#REF!</definedName>
    <definedName name="CSALIDA34">#REF!</definedName>
    <definedName name="CSALIDACAL">#REF!</definedName>
    <definedName name="CSALIDACOBRE1">#REF!</definedName>
    <definedName name="CSALIDACOBRE12">#REF!</definedName>
    <definedName name="CSALIDACOBRE34">#REF!</definedName>
    <definedName name="CSALIDAFILTRO">#REF!</definedName>
    <definedName name="CSALIDAFLUX">#REF!</definedName>
    <definedName name="CSALIDAINOD">#REF!</definedName>
    <definedName name="CSALIDAorin">#REF!</definedName>
    <definedName name="CTERMBANO">#REF!</definedName>
    <definedName name="CTIM">#REF!</definedName>
    <definedName name="CTINACO">#REF!</definedName>
    <definedName name="CTRIHUEDOM">#REF!</definedName>
    <definedName name="CTUBALCANT0312">#REF!</definedName>
    <definedName name="CTUBALCANT0315">#REF!</definedName>
    <definedName name="CTUBALCANT0321">#REF!</definedName>
    <definedName name="CTUBALCANT0324">#REF!</definedName>
    <definedName name="CTUBALCANT0330">#REF!</definedName>
    <definedName name="CTUBALCANT0336">#REF!</definedName>
    <definedName name="CTUBALCANT036">#REF!</definedName>
    <definedName name="CTUBALCANT038">#REF!</definedName>
    <definedName name="CTUBALCANT12">#REF!</definedName>
    <definedName name="CTUBALCANT15">#REF!</definedName>
    <definedName name="CTUBALCANT21">#REF!</definedName>
    <definedName name="CTUBALCANT24">#REF!</definedName>
    <definedName name="CTUBALCANT30">#REF!</definedName>
    <definedName name="CTUBALCANT36">#REF!</definedName>
    <definedName name="CTUBALCANT6">#REF!</definedName>
    <definedName name="CTUBALCANT8">#REF!</definedName>
    <definedName name="CTUBASB12">#REF!</definedName>
    <definedName name="CTUBASB16">#REF!</definedName>
    <definedName name="CTUBASB20">#REF!</definedName>
    <definedName name="CTUBASB3">#REF!</definedName>
    <definedName name="CTUBASB4">#REF!</definedName>
    <definedName name="CTUBASB6">#REF!</definedName>
    <definedName name="CTUBASB8">#REF!</definedName>
    <definedName name="CTUBHF12">#REF!</definedName>
    <definedName name="CTUBHF3">#REF!</definedName>
    <definedName name="CTUBHF4">#REF!</definedName>
    <definedName name="CTUBHF6">#REF!</definedName>
    <definedName name="CTUBHF8">#REF!</definedName>
    <definedName name="CTUBHG1">#REF!</definedName>
    <definedName name="CTUBHG10">#REF!</definedName>
    <definedName name="CTUBHG12">#REF!</definedName>
    <definedName name="CTUBHG2">#REF!</definedName>
    <definedName name="CTUBHG212">#REF!</definedName>
    <definedName name="CTUBHG3">#REF!</definedName>
    <definedName name="CTUBHG34">#REF!</definedName>
    <definedName name="CTUBHG4">#REF!</definedName>
    <definedName name="CTUBHG6">#REF!</definedName>
    <definedName name="CTUBHG8">#REF!</definedName>
    <definedName name="CUB">#REF!</definedName>
    <definedName name="CUBIC._ANTERIOR">#N/A</definedName>
    <definedName name="CUBICACION">#N/A</definedName>
    <definedName name="CUBICACION_NO.">#REF!</definedName>
    <definedName name="CUBICADO">#N/A</definedName>
    <definedName name="Cubo_para_vaciado_de_Hormigón">#REF!</definedName>
    <definedName name="Cubo_para_vaciado_de_Hormigón_2">#N/A</definedName>
    <definedName name="Cubo_para_vaciado_de_Hormigón_3">#N/A</definedName>
    <definedName name="Curado_y_Aditivo">#REF!</definedName>
    <definedName name="Curado_y_Aditivo_2">#N/A</definedName>
    <definedName name="Curado_y_Aditivo_3">#N/A</definedName>
    <definedName name="CV">[61]Presup.!#REF!</definedName>
    <definedName name="cv_3">#N/A</definedName>
    <definedName name="CVERTEDEROH">#REF!</definedName>
    <definedName name="d" hidden="1">#REF!</definedName>
    <definedName name="D_2">#N/A</definedName>
    <definedName name="D_3">#N/A</definedName>
    <definedName name="D1_15X20">[28]Analisis!$F$127</definedName>
    <definedName name="D6D">#REF!</definedName>
    <definedName name="D6R">'[22]Tabla Comparativa CH'!$B$12</definedName>
    <definedName name="D7H">[33]EQUIPOS!$I$9</definedName>
    <definedName name="D8K">[33]EQUIPOS!$I$8</definedName>
    <definedName name="D8R">'[22]Tabla Comparativa CH'!$B$11</definedName>
    <definedName name="da">#REF!</definedName>
    <definedName name="data34">#REF!</definedName>
    <definedName name="data37">#REF!</definedName>
    <definedName name="data40">#REF!</definedName>
    <definedName name="data64">#N/A</definedName>
    <definedName name="data8">#REF!</definedName>
    <definedName name="DATOS_1">[62]Materiales!$A$3:$D$221</definedName>
    <definedName name="DATOS_2">'[62]Mano de  Obra'!$A$3:$D$175</definedName>
    <definedName name="DD">#REF!</definedName>
    <definedName name="dddd">'[63]Villa Hermosa'!#REF!</definedName>
    <definedName name="DE">'[23]ANALISIS P. NUEVAS'!#REF!</definedName>
    <definedName name="DEDE" localSheetId="0">#REF!</definedName>
    <definedName name="DEDE" hidden="1">#REF!</definedName>
    <definedName name="DEDE2" localSheetId="0">#REF!</definedName>
    <definedName name="DEDE2" hidden="1">#REF!</definedName>
    <definedName name="DEDE3" localSheetId="0">#REF!</definedName>
    <definedName name="DEDE3" hidden="1">#REF!</definedName>
    <definedName name="DEDE4">#REF!</definedName>
    <definedName name="DEDE5" localSheetId="0">#REF!</definedName>
    <definedName name="DEDE5" hidden="1">#REF!</definedName>
    <definedName name="DEDE6" localSheetId="0">#REF!</definedName>
    <definedName name="DEDE6" hidden="1">#REF!</definedName>
    <definedName name="DEDE7" localSheetId="0">#REF!</definedName>
    <definedName name="DEDE7" hidden="1">#REF!</definedName>
    <definedName name="DEDE8">#REF!</definedName>
    <definedName name="deducciones">#REF!</definedName>
    <definedName name="deducciones_2">"$#REF!.$M$62"</definedName>
    <definedName name="deducciones_3">"$#REF!.$M$62"</definedName>
    <definedName name="del">#N/A</definedName>
    <definedName name="DERBCO">[11]Mat!$D$56</definedName>
    <definedName name="DERPLTO">[11]Mat!$D$57</definedName>
    <definedName name="DERRCEMBLANCO">[18]insumo!#REF!</definedName>
    <definedName name="DERRCEMGRIS">[18]insumo!#REF!</definedName>
    <definedName name="Derretido_Blanco">[30]Insumos!$B$50:$D$50</definedName>
    <definedName name="DERRETIDOBLANCO">[18]insumo!$D$20</definedName>
    <definedName name="derretidocrema">[18]insumo!#REF!</definedName>
    <definedName name="DERRETIDOVER">#REF!</definedName>
    <definedName name="DESAGUE">#REF!</definedName>
    <definedName name="DESCRIPCION">#REF!</definedName>
    <definedName name="DESDE">#REF!</definedName>
    <definedName name="desglose">'[63]Villa Hermosa'!#REF!</definedName>
    <definedName name="DesmPlaf">#REF!</definedName>
    <definedName name="DesmPuerta">#REF!</definedName>
    <definedName name="DesmVent">#REF!</definedName>
    <definedName name="DESPACE1">#REF!</definedName>
    <definedName name="DESPACE2">#REF!</definedName>
    <definedName name="DESPACEMALLA">#REF!</definedName>
    <definedName name="DESPCLA">#REF!</definedName>
    <definedName name="DESPMAD1">#REF!</definedName>
    <definedName name="DESPMAD2">#REF!</definedName>
    <definedName name="detech3">'[40]Ana-Sanit.'!$F$552</definedName>
    <definedName name="DFDS">#REF!</definedName>
    <definedName name="dia.ayud.equip">#REF!</definedName>
    <definedName name="dia.ayud.suelo">#REF!</definedName>
    <definedName name="dia.bomba">#REF!</definedName>
    <definedName name="dia.cadenero">#REF!</definedName>
    <definedName name="dia.camion.distrib">#REF!</definedName>
    <definedName name="dia.capataz">#REF!</definedName>
    <definedName name="dia.chofer.liv">#REF!</definedName>
    <definedName name="dia.distribuidor.agreg">#REF!</definedName>
    <definedName name="dia.nivelador">#REF!</definedName>
    <definedName name="dia.obrero">#REF!</definedName>
    <definedName name="dia.obrero.1ra">#REF!</definedName>
    <definedName name="dia.operador">#REF!</definedName>
    <definedName name="dia.planta.ilum">#REF!</definedName>
    <definedName name="dia.rodillo.peq">#REF!</definedName>
    <definedName name="dia.tec.1ra">#REF!</definedName>
    <definedName name="dia.tec.esp">#REF!</definedName>
    <definedName name="dia.tec.suelo">#REF!</definedName>
    <definedName name="dia.topografo">#REF!</definedName>
    <definedName name="dia.trompo.lig">#REF!</definedName>
    <definedName name="DINTEL">'[40]Anal. horm.'!$F$1139</definedName>
    <definedName name="DIRJAGS">#REF!</definedName>
    <definedName name="DIRPROY">#REF!</definedName>
    <definedName name="DIST.ASF">'[22]Tabla Comparativa CH'!$B$20</definedName>
    <definedName name="DITYSFFFF" hidden="1">#REF!</definedName>
    <definedName name="DIVISAEURO">#REF!</definedName>
    <definedName name="DIVISAS">#REF!</definedName>
    <definedName name="DIVISAUSA">#REF!</definedName>
    <definedName name="DOLAR">#REF!</definedName>
    <definedName name="dp_2">#N/A</definedName>
    <definedName name="dur">#N/A</definedName>
    <definedName name="DURACION">#REF!</definedName>
    <definedName name="DYNACA25">[33]EQUIPOS!$I$13</definedName>
    <definedName name="E">#REF!</definedName>
    <definedName name="EBAINS">#REF!</definedName>
    <definedName name="EBANISTERIA">#REF!</definedName>
    <definedName name="EBAOP1">#REF!</definedName>
    <definedName name="EBAPIN">#REF!</definedName>
    <definedName name="EBAPUL">#REF!</definedName>
    <definedName name="el_mano_obra">'[64]Los Ángeles (Fase II)'!$A$749:$F$802</definedName>
    <definedName name="el_no_al_printer">'[64]Los Ángeles (Fase II)'!$A$2171</definedName>
    <definedName name="ELECTRICIDAD">#REF!</definedName>
    <definedName name="EMAILARQSA">#REF!</definedName>
    <definedName name="EMAILJAGS">#REF!</definedName>
    <definedName name="EMERGE" hidden="1">'[37]ANALISIS STO DGO'!#REF!</definedName>
    <definedName name="EMERGENCY" hidden="1">'[37]ANALISIS STO DGO'!#REF!</definedName>
    <definedName name="Empalme_de_Pilotes">#REF!</definedName>
    <definedName name="Empalme_de_Pilotes_2">#N/A</definedName>
    <definedName name="Empalme_de_Pilotes_3">#N/A</definedName>
    <definedName name="ENC">#REF!</definedName>
    <definedName name="ENTIDAD_SUPERVISORA">#REF!</definedName>
    <definedName name="ENVV20">[14]Precio!$F$81</definedName>
    <definedName name="EQU_12">'[26]A-civil'!$A$1967:$G$1967</definedName>
    <definedName name="EQU_18">'[26]A-civil'!$A$1973:$G$1973</definedName>
    <definedName name="EQU_25">'[26]A-civil'!$A$1980:$G$1980</definedName>
    <definedName name="EQU_27">'[26]A-civil'!$A$1982:$G$1982</definedName>
    <definedName name="EQU_36">'[26]A-civil'!$A$1991:$G$1991</definedName>
    <definedName name="EQU_38">'[26]A-civil'!$A$1993:$G$1993</definedName>
    <definedName name="EQU_49">'[26]A-civil'!$A$2004:$G$2004</definedName>
    <definedName name="EQU_5">'[26]A-civil'!$A$1959:$G$1959</definedName>
    <definedName name="EQU_53">'[26]A-civil'!$A$2008:$G$2008</definedName>
    <definedName name="EQUIPOS">#REF!</definedName>
    <definedName name="ER">[20]A!#REF!</definedName>
    <definedName name="escarificacion">[65]GONZALO!#REF!</definedName>
    <definedName name="ESCGRAFB">[40]UASD!$F$3512</definedName>
    <definedName name="Eslingas">#REF!</definedName>
    <definedName name="Eslingas_2">#N/A</definedName>
    <definedName name="Eslingas_3">#N/A</definedName>
    <definedName name="Espesor_de_Base">'[42]Fuentes y Anchos'!$B$13</definedName>
    <definedName name="Espesor_de_capa_de_rodadura">'[42]Fuentes y Anchos'!$B$12</definedName>
    <definedName name="Espesor_de_sub_base">'[42]Fuentes y Anchos'!$B$14</definedName>
    <definedName name="EST.">'[23]ANALISIS P. NUEVAS'!#REF!</definedName>
    <definedName name="ESTMET">#REF!</definedName>
    <definedName name="ESTRIAS">#REF!</definedName>
    <definedName name="ESTUDIO_Y_DISEÑO">#REF!</definedName>
    <definedName name="exc.car.equipo.3m">#REF!</definedName>
    <definedName name="exc.carguio.equipo.45m">#REF!</definedName>
    <definedName name="exc.equipo.4.5m">#REF!</definedName>
    <definedName name="exc.motoniveladora">#REF!</definedName>
    <definedName name="ExC_003">'[26]A-civil'!$A$266:$G$266</definedName>
    <definedName name="ExC_004">'[26]A-civil'!$A$267:$G$267</definedName>
    <definedName name="EXC_100">[26]MOV!$A$143:$E$143</definedName>
    <definedName name="EXC_101">[26]MOV!$A$149:$E$149</definedName>
    <definedName name="EXC_102">[26]MOV!$A$153:$E$153</definedName>
    <definedName name="EXC_103">[26]MOV!$A$157:$E$157</definedName>
    <definedName name="EXC_104">[26]MOV!$A$164:$E$164</definedName>
    <definedName name="EXC_105">[26]MOV!$A$169:$E$169</definedName>
    <definedName name="EXC_106">[26]MOV!$A$174:$E$174</definedName>
    <definedName name="EXC_107">[26]MOV!$A$189:$E$189</definedName>
    <definedName name="EXC_108">[26]MOV!$A$204:$E$204</definedName>
    <definedName name="EXC_83">[26]MOV!$A$61:$E$61</definedName>
    <definedName name="EXC_84">[26]MOV!$A$65:$E$65</definedName>
    <definedName name="EXC_85">[26]MOV!$A$69:$E$69</definedName>
    <definedName name="EXC_86">[26]MOV!$A$73:$E$73</definedName>
    <definedName name="EXC_87">[26]MOV!$A$76:$E$76</definedName>
    <definedName name="EXC_88">[26]MOV!$A$82:$E$82</definedName>
    <definedName name="EXC_89">[26]MOV!$A$86:$E$86</definedName>
    <definedName name="EXC_90">[26]MOV!$A$90:$E$90</definedName>
    <definedName name="EXC_91">[26]MOV!$A$96:$E$96</definedName>
    <definedName name="EXC_92">[26]MOV!$A$100:$E$100</definedName>
    <definedName name="EXC_93">[26]MOV!$A$104:$E$104</definedName>
    <definedName name="EXC_94">[26]MOV!$A$108:$E$108</definedName>
    <definedName name="EXC_95">[26]MOV!$A$114:$E$114</definedName>
    <definedName name="EXC_96">[26]MOV!$A$119:$E$119</definedName>
    <definedName name="EXC_97">[26]MOV!$A$125:$E$125</definedName>
    <definedName name="EXC_98">[26]MOV!$A$130:$E$130</definedName>
    <definedName name="EXC_99">[26]MOV!$A$136:$E$136</definedName>
    <definedName name="EXC_RETRO">[28]Analisis!$F$68</definedName>
    <definedName name="EXCAVACION">#REF!</definedName>
    <definedName name="Excavación_Tierra___AM">[30]Insumos!$B$134:$D$134</definedName>
    <definedName name="excavadora235">[33]EQUIPOS!$I$16</definedName>
    <definedName name="Excel_BuiltIn__FilterDatabase_1_1">#REF!</definedName>
    <definedName name="Excel_BuiltIn__FilterDatabase_7">#REF!</definedName>
    <definedName name="Excel_BuiltIn_Print_Area_1">([66]PILOTES!$A$15:$G$164,[66]PILOTES!$A$9:$F$261)</definedName>
    <definedName name="Excel_BuiltIn_Print_Titles_5">#REF!</definedName>
    <definedName name="EXPROPIACIONES">#REF!</definedName>
    <definedName name="exroca">#REF!</definedName>
    <definedName name="FAB_10">'[26]A-civil'!$A$1156:$G$1156</definedName>
    <definedName name="FAB_35">'[26]A-civil'!$A$1177:$G$1177</definedName>
    <definedName name="Fac.optimi.asfalto">#REF!</definedName>
    <definedName name="Fac.optimi.mov.tierr">#REF!</definedName>
    <definedName name="Fac.optimi.obras.arte">#REF!</definedName>
    <definedName name="FACT">#REF!</definedName>
    <definedName name="FE">'[67]med.mov.de tierras2'!$D$12</definedName>
    <definedName name="FEa">'[68]V.Tierras A'!$D$16</definedName>
    <definedName name="FECHA">#REF!</definedName>
    <definedName name="FECHA_DE_CONTRATO">#REF!</definedName>
    <definedName name="FECHA_DE_INICIO">#REF!</definedName>
    <definedName name="FECHACREACION">#REF!</definedName>
    <definedName name="FER_355">'[26]A-civil'!$A$1423:$G$1423</definedName>
    <definedName name="FF" localSheetId="0">#REF!</definedName>
    <definedName name="FF" hidden="1">#REF!</definedName>
    <definedName name="FI">#REF!</definedName>
    <definedName name="FIBVID">#REF!</definedName>
    <definedName name="FIN">#REF!</definedName>
    <definedName name="FINO_PLATEA">[28]Analisis!$F$615</definedName>
    <definedName name="FINOINC">'[40]anal term'!$F$1794</definedName>
    <definedName name="fmo">#N/A</definedName>
    <definedName name="fmos">#N/A</definedName>
    <definedName name="FR">[2]A!#REF!</definedName>
    <definedName name="fraguach">#REF!</definedName>
    <definedName name="frefg">[51]GONZALO!#REF!</definedName>
    <definedName name="FREGDOBLE">[18]insumo!#REF!</definedName>
    <definedName name="FREGRADERODOBLE">[18]insumo!$D$21</definedName>
    <definedName name="FSR">'[22]Datos Generales'!$C$36</definedName>
    <definedName name="FZ">#REF!</definedName>
    <definedName name="G">#REF!</definedName>
    <definedName name="GABCONINC01">#REF!</definedName>
    <definedName name="gabinetesandiroba">[69]INSUMOS!$F$303</definedName>
    <definedName name="Gabipared">#REF!</definedName>
    <definedName name="Gabipiso">#REF!</definedName>
    <definedName name="GAPACAPLY">[40]Mat!$D$99</definedName>
    <definedName name="GASOI">[18]insumo!#REF!</definedName>
    <definedName name="GASOLINA">#REF!</definedName>
    <definedName name="GASTOS_ADMINISTRATIVOS">#REF!</definedName>
    <definedName name="GASTOSGENERALES">#REF!</definedName>
    <definedName name="GASTOSGENERALES_2">"$#REF!.$#REF!$#REF!"</definedName>
    <definedName name="GASTOSGENERALES_3">"$#REF!.$#REF!$#REF!"</definedName>
    <definedName name="GASTOSGENERALESA">#REF!</definedName>
    <definedName name="GASTOSGENERALESA_2">"$#REF!.$#REF!$#REF!"</definedName>
    <definedName name="GASTOSGENERALESA_3">"$#REF!.$#REF!$#REF!"</definedName>
    <definedName name="GAVETA">'[22]Tabla Comparativa CH'!$B$21</definedName>
    <definedName name="GFGFF" localSheetId="0">#REF!</definedName>
    <definedName name="GFGFF" hidden="1">#REF!</definedName>
    <definedName name="GFSG" localSheetId="0">#REF!</definedName>
    <definedName name="GFSG" hidden="1">#REF!</definedName>
    <definedName name="GRAA_LAV_CLASIF">'[39]MATERIALES LISTADO'!$D$10</definedName>
    <definedName name="grader">#REF!</definedName>
    <definedName name="GRADER12G">[33]EQUIPOS!$I$11</definedName>
    <definedName name="GRANZOTEF">#REF!</definedName>
    <definedName name="GRANZOTEG">#REF!</definedName>
    <definedName name="GRAVA">#REF!</definedName>
    <definedName name="GRAVA38">#REF!</definedName>
    <definedName name="GRAVACOM">[11]Mat!$D$30</definedName>
    <definedName name="GRAVAL">[18]insumo!$D$22</definedName>
    <definedName name="Gravilla">#REF!</definedName>
    <definedName name="Grúa_Manitowoc_2900">#REF!</definedName>
    <definedName name="Grúa_Manitowoc_2900_2">#N/A</definedName>
    <definedName name="Grúa_Manitowoc_2900_3">#N/A</definedName>
    <definedName name="GRUPO">#REF!</definedName>
    <definedName name="H">#REF!</definedName>
    <definedName name="H140KG">#REF!</definedName>
    <definedName name="H240KG">'[32]anal term'!$G$1520</definedName>
    <definedName name="ha">'[70]Anal. horm.'!$F$1058</definedName>
    <definedName name="haa">'[70]Anal. horm.'!$F$1100</definedName>
    <definedName name="HALOPLA">'[11]Anal. horm.'!$F$450</definedName>
    <definedName name="HALOPLATE">'[35]Anal. horm.'!$F$451</definedName>
    <definedName name="ham">[70]Volumenes!$D$1839</definedName>
    <definedName name="HASTA">#REF!</definedName>
    <definedName name="HAVAD">'[11]Anal. horm.'!$F$391</definedName>
    <definedName name="HEFEC">'[71]COSTO INDIRECTO'!$D$35</definedName>
    <definedName name="HERALB">#REF!</definedName>
    <definedName name="HERCARP">#REF!</definedName>
    <definedName name="HERELE">#REF!</definedName>
    <definedName name="HERMED">#REF!</definedName>
    <definedName name="HERPIN">#REF!</definedName>
    <definedName name="HERPLO">#REF!</definedName>
    <definedName name="HERRERIA">#REF!</definedName>
    <definedName name="HERSEG">#REF!</definedName>
    <definedName name="HERSUB">#REF!</definedName>
    <definedName name="HERTRA">#REF!</definedName>
    <definedName name="HERVAR">#REF!</definedName>
    <definedName name="HGON100">[18]Mezcla!#REF!</definedName>
    <definedName name="HGON140">[18]Mezcla!#REF!</definedName>
    <definedName name="HGON180">[18]Mezcla!#REF!</definedName>
    <definedName name="HGON210">[18]Mezcla!#REF!</definedName>
    <definedName name="hi180kc">'[72]materiales (2)'!$G$65</definedName>
    <definedName name="Hilo_de_Nylon">[30]Insumos!$B$69:$D$69</definedName>
    <definedName name="HINCA">#REF!</definedName>
    <definedName name="HINCA_2">"$#REF!.$#REF!$#REF!"</definedName>
    <definedName name="HINCA_3">"$#REF!.$#REF!$#REF!"</definedName>
    <definedName name="Hinca_de_Pilotes">#REF!</definedName>
    <definedName name="Hinca_de_Pilotes_2">#N/A</definedName>
    <definedName name="Hinca_de_Pilotes_3">#N/A</definedName>
    <definedName name="HINCADEPILOTES">#REF!</definedName>
    <definedName name="HINCADEPILOTES_2">#N/A</definedName>
    <definedName name="HINCADEPILOTES_3">#N/A</definedName>
    <definedName name="HINDUSTRIAL100">#REF!</definedName>
    <definedName name="HINDUSTRIAL140">#REF!</definedName>
    <definedName name="HINDUSTRIAL180">[18]insumo!$D$35</definedName>
    <definedName name="HINDUSTRIAL210">[18]insumo!$D$36</definedName>
    <definedName name="HORACIO">#REF!</definedName>
    <definedName name="HORACIO_2">"$#REF!.$L$66:$W$66"</definedName>
    <definedName name="HORACIO_3">"$#REF!.$L$66:$W$66"</definedName>
    <definedName name="horind100">[18]insumo!#REF!</definedName>
    <definedName name="horind140">[18]insumo!#REF!</definedName>
    <definedName name="horind180">[18]insumo!#REF!</definedName>
    <definedName name="horind210">[18]insumo!#REF!</definedName>
    <definedName name="horm.1.2">'[45]Ana. Horm mexc mort'!$D$70</definedName>
    <definedName name="horm.1.3">'[59]Ana. Horm mexc mort'!$D$53</definedName>
    <definedName name="horm.1.3.5">'[59]Ana. Horm mexc mort'!$D$61</definedName>
    <definedName name="HORM135_MANUAL">'[73]HORM. Y MORTEROS.'!$H$212</definedName>
    <definedName name="HORM140LI">[11]UASD!$F$3141</definedName>
    <definedName name="Hormigón_Industrial_180_Kg_cm2">[30]Insumos!$B$70:$D$70</definedName>
    <definedName name="Hormigón_Industrial_210_Kg_cm2">[74]Insumos!$B$71:$D$71</definedName>
    <definedName name="Hormigón_Industrial_210_Kg_cm2_1">[74]Insumos!$B$71:$D$71</definedName>
    <definedName name="Hormigón_Industrial_210_Kg_cm2_2">[74]Insumos!$B$71:$D$71</definedName>
    <definedName name="Hormigón_Industrial_210_Kg_cm2_3">[74]Insumos!$B$71:$D$71</definedName>
    <definedName name="HORMIGON100">#REF!</definedName>
    <definedName name="hormigon140">#REF!</definedName>
    <definedName name="hormigon180">[18]Mezcla!$F$125</definedName>
    <definedName name="hormigon210">#REF!</definedName>
    <definedName name="hormigon240">#REF!</definedName>
    <definedName name="hormigon280">#REF!</definedName>
    <definedName name="HORMIGON350">#REF!</definedName>
    <definedName name="HORMIGONARMADOALETAS">#REF!</definedName>
    <definedName name="HORMIGONARMADOESTRIBOS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>#REF!</definedName>
    <definedName name="HORMIGONARMADOLOSADETABLERO_2">#N/A</definedName>
    <definedName name="HORMIGONARMADOLOSADETABLERO_3">#N/A</definedName>
    <definedName name="HORMIGONARMADOVIGUETAS">#REF!</definedName>
    <definedName name="HORMIGONARMADOVIGUETAS_2">#N/A</definedName>
    <definedName name="HORMIGONARMADOVIGUETAS_3">#N/A</definedName>
    <definedName name="hormigonproteccionpilas">#REF!</definedName>
    <definedName name="HORMIGONSIMPLE">#REF!</definedName>
    <definedName name="HORMIGONVIGASPOSTENSADAS">#REF!</definedName>
    <definedName name="HORMINDUS">#REF!</definedName>
    <definedName name="hr.grader.cat.140h">'[57]Tarifas de Alquiler de Equipo'!$I$29</definedName>
    <definedName name="hr.pala.cat.966c">'[57]Tarifas de Alquiler de Equipo'!$I$54</definedName>
    <definedName name="hr.retro.cat.225">'[57]Tarifas de Alquiler de Equipo'!$I$41</definedName>
    <definedName name="hr.retro.cat.416">'[57]Tarifas de Alquiler de Equipo'!$I$46</definedName>
    <definedName name="hr.RodDin.dinapac.ca25">'[57]Tarifas de Alquiler de Equipo'!$I$80</definedName>
    <definedName name="HUO">[75]Cubicacion!#REF!</definedName>
    <definedName name="I">[2]A!#REF!</definedName>
    <definedName name="imocolocjuntas">[69]INSUMOS!$F$261</definedName>
    <definedName name="IMPERMEABILIZANTES">#REF!</definedName>
    <definedName name="IMPREV">#REF!</definedName>
    <definedName name="IMPREVISTO">#REF!</definedName>
    <definedName name="IMPREVISTOS">#REF!</definedName>
    <definedName name="IMPRIMACION">#REF!</definedName>
    <definedName name="IMTEPLA">'[40]anal term'!$G$1279</definedName>
    <definedName name="IN.AG.AG.nl">[76]Insumos!$G$33</definedName>
    <definedName name="IN.C.CE.gr">[76]Insumos!$G$54</definedName>
    <definedName name="IN.MI.AGUA">[76]Insumos!$G$111</definedName>
    <definedName name="inc">#N/A</definedName>
    <definedName name="INCR">#N/A</definedName>
    <definedName name="INCREM">#REF!</definedName>
    <definedName name="inctas">#N/A</definedName>
    <definedName name="ind.var.pre">#REF!</definedName>
    <definedName name="indilo">#N/A</definedName>
    <definedName name="Indirectos">'[77]Resumen Ppto'!$F$1</definedName>
    <definedName name="ingeniera">#N/A</definedName>
    <definedName name="INGENIERIA">[53]ingenieria!$K$21</definedName>
    <definedName name="Inoblanco">#REF!</definedName>
    <definedName name="inodor_flux">#N/A</definedName>
    <definedName name="INODOROC">'[35]Ana-Sanit.'!$F$237</definedName>
    <definedName name="Inodoroe">#REF!</definedName>
    <definedName name="Inodorom">#REF!</definedName>
    <definedName name="inodorosimplex">[18]insumo!#REF!</definedName>
    <definedName name="INSUMOS">#REF!</definedName>
    <definedName name="ITBIS">#REF!</definedName>
    <definedName name="ITBS">#REF!</definedName>
    <definedName name="Item2">#N/A</definedName>
    <definedName name="Izado_de_Tabletas">#REF!</definedName>
    <definedName name="Izado_de_Tabletas_2">#N/A</definedName>
    <definedName name="Izado_de_Tabletas_3">#N/A</definedName>
    <definedName name="IZAJE">#REF!</definedName>
    <definedName name="IZAJE_2">"$#REF!.$#REF!$#REF!"</definedName>
    <definedName name="IZAJE_3">"$#REF!.$#REF!$#REF!"</definedName>
    <definedName name="Izaje_de_Vigas_Postensadas">#REF!</definedName>
    <definedName name="Izaje_de_Vigas_Postensadas_2">#N/A</definedName>
    <definedName name="Izaje_de_Vigas_Postensadas_3">#N/A</definedName>
    <definedName name="JAGS">#REF!</definedName>
    <definedName name="kglb">0.453592</definedName>
    <definedName name="Kilometro">[33]EQUIPOS!$I$25</definedName>
    <definedName name="L">#REF!</definedName>
    <definedName name="LABORATORIO">#REF!</definedName>
    <definedName name="LAMPARAS">#REF!</definedName>
    <definedName name="LAMPARAS_DE_1500W_220V">[46]INSU!$B$41</definedName>
    <definedName name="lav_mec">#N/A</definedName>
    <definedName name="Lavac">#REF!</definedName>
    <definedName name="LAVADEROSENCILLO">[18]insumo!#REF!</definedName>
    <definedName name="LAVAMANOC">'[35]Ana-Sanit.'!$F$265</definedName>
    <definedName name="Lavame">#REF!</definedName>
    <definedName name="Lavape">#REF!</definedName>
    <definedName name="ldldldld">'[78]B. Hato Mayor'!#REF!</definedName>
    <definedName name="LETRERO_DE_OBRA">#REF!</definedName>
    <definedName name="LEY_6_88">#REF!</definedName>
    <definedName name="Ligado_y_vaciado">#REF!</definedName>
    <definedName name="Ligado_y_vaciado_2">#N/A</definedName>
    <definedName name="Ligado_y_vaciado_3">#N/A</definedName>
    <definedName name="Ligado_y_Vaciado_a_Mano">[30]Insumos!$B$136:$D$136</definedName>
    <definedName name="Ligadora_de_1_funda">#REF!</definedName>
    <definedName name="Ligadora_de_1_funda_2">#N/A</definedName>
    <definedName name="Ligadora_de_1_funda_3">#N/A</definedName>
    <definedName name="Ligadora_de_2_funda">#REF!</definedName>
    <definedName name="Ligadora_de_2_funda_2">#N/A</definedName>
    <definedName name="Ligadora_de_2_funda_3">#N/A</definedName>
    <definedName name="limp.des.destronque">#REF!</definedName>
    <definedName name="LINE" hidden="1">'[37]ANALISIS STO DGO'!#REF!</definedName>
    <definedName name="LINEA_DE_CONDUC">#N/A</definedName>
    <definedName name="lineout" hidden="1">'[37]ANALISIS STO DGO'!#REF!</definedName>
    <definedName name="Listelos_de_20_Cms_en_Baños">[30]Insumos!$B$44:$D$44</definedName>
    <definedName name="llaveacero">#REF!</definedName>
    <definedName name="llaveacondicionamientohinca">#REF!</definedName>
    <definedName name="llaveacondicionamientohinca_2">#N/A</definedName>
    <definedName name="llaveacondicionamientohinca_3">#N/A</definedName>
    <definedName name="llaveagregado">#REF!</definedName>
    <definedName name="llaveagua">#REF!</definedName>
    <definedName name="llavealambre">#REF!</definedName>
    <definedName name="llaveanclajedepilotes">#REF!</definedName>
    <definedName name="llavecablepostensado">#REF!</definedName>
    <definedName name="llavecastingbed">#REF!</definedName>
    <definedName name="llavecemento">#REF!</definedName>
    <definedName name="llaveclavos">#REF!</definedName>
    <definedName name="llavecuradoyaditivo">#REF!</definedName>
    <definedName name="llaveempalmepilotes">#REF!</definedName>
    <definedName name="llavehincapilotes">#REF!</definedName>
    <definedName name="llaveizadotabletas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>#REF!</definedName>
    <definedName name="llaveligadoyvaciado_2">#N/A</definedName>
    <definedName name="llaveligadoyvaciado_3">#N/A</definedName>
    <definedName name="llavemadera">#REF!</definedName>
    <definedName name="llavemadera_2">#N/A</definedName>
    <definedName name="llavemadera_3">#N/A</definedName>
    <definedName name="llavemanejocemento">#REF!</definedName>
    <definedName name="llavemanejocemento_2">#N/A</definedName>
    <definedName name="llavemanejocemento_3">#N/A</definedName>
    <definedName name="llavemanejopilotes">#REF!</definedName>
    <definedName name="llavemanejopilotes_2">#N/A</definedName>
    <definedName name="llavemanejopilotes_3">#N/A</definedName>
    <definedName name="llavemoacero">#REF!</definedName>
    <definedName name="llavemoacero_2">#N/A</definedName>
    <definedName name="llavemoacero_3">#N/A</definedName>
    <definedName name="llavemomadera">#REF!</definedName>
    <definedName name="llavemomadera_2">#N/A</definedName>
    <definedName name="llavemomadera_3">#N/A</definedName>
    <definedName name="LLAVES">#REF!</definedName>
    <definedName name="llavetratamientomoldes">#REF!</definedName>
    <definedName name="llavetratamientomoldes_2">#N/A</definedName>
    <definedName name="llavetratamientomoldes_3">#N/A</definedName>
    <definedName name="LMEMBAJADOR">[18]insumo!#REF!</definedName>
    <definedName name="LONGITUD__Kms.">#REF!</definedName>
    <definedName name="lubricantes">[79]Materiales!$K$15</definedName>
    <definedName name="M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'[45]Costos Mano de Obra'!$O$52</definedName>
    <definedName name="M_O_Armadura_Columna">[30]Insumos!$B$78:$D$78</definedName>
    <definedName name="M_O_Armadura_Dintel_y_Viga">[30]Insumos!$B$79:$D$79</definedName>
    <definedName name="M_O_Cantos">[30]Insumos!$B$99:$D$99</definedName>
    <definedName name="M_O_Carpintero_2da._Categoría">[30]Insumos!$B$96:$D$96</definedName>
    <definedName name="M_O_Cerámica_Italiana_en_Pared">[30]Insumos!$B$102:$D$102</definedName>
    <definedName name="M_O_Colocación_Adoquines">[30]Insumos!$B$104:$D$104</definedName>
    <definedName name="M_O_Colocación_de_Bloques_de_4">[30]Insumos!$B$105:$D$105</definedName>
    <definedName name="M_O_Colocación_de_Bloques_de_6">[30]Insumos!$B$106:$D$106</definedName>
    <definedName name="M_O_Colocación_de_Bloques_de_8">[30]Insumos!$B$107:$D$107</definedName>
    <definedName name="M_O_Colocación_Listelos">[30]Insumos!$B$114:$D$114</definedName>
    <definedName name="M_O_Colocación_Piso_Cerámica_Criolla">[30]Insumos!$B$108:$D$108</definedName>
    <definedName name="M_O_Colocación_Piso_de_Granito_40_X_40">[30]Insumos!$B$111:$D$111</definedName>
    <definedName name="M_O_Colocación_Zócalos_de_Cerámica">[30]Insumos!$B$113:$D$113</definedName>
    <definedName name="M_O_Confección_de_Andamios">[30]Insumos!$B$115:$D$115</definedName>
    <definedName name="M_O_Construcción_Acera_Frotada_y_Violinada">[30]Insumos!$B$116:$D$116</definedName>
    <definedName name="M_O_Corte_y_Amarre_de_Varilla">[30]Insumos!$B$119:$D$119</definedName>
    <definedName name="M_O_Elaboración_Cámara_Inspección">[30]Insumos!$B$120:$D$120</definedName>
    <definedName name="M_O_Elaboración_Trampa_de_Grasa">[30]Insumos!$B$121:$D$121</definedName>
    <definedName name="M_O_Envarillado_de_Escalera">[30]Insumos!$B$81:$D$81</definedName>
    <definedName name="M_O_Fino_de_Techo_Inclinado">[30]Insumos!$B$83:$D$83</definedName>
    <definedName name="M_O_Fino_de_Techo_Plano">[30]Insumos!$B$84:$D$84</definedName>
    <definedName name="M_O_Goteros_Colgantes">[30]Insumos!$B$85:$D$85</definedName>
    <definedName name="M_O_Llenado_de_huecos">[30]Insumos!$B$86:$D$86</definedName>
    <definedName name="M_O_Maestro">[30]Insumos!$B$87:$D$87</definedName>
    <definedName name="M_O_Obrero_Ligado">[30]Insumos!$B$88:$D$88</definedName>
    <definedName name="M_O_Pañete_Maestreado_Exterior">[30]Insumos!$B$91:$D$91</definedName>
    <definedName name="M_O_Pañete_Maestreado_Interior">[30]Insumos!$B$92:$D$92</definedName>
    <definedName name="M_O_Preparación_del_Terreno">[30]Insumos!$B$94:$D$94</definedName>
    <definedName name="M_O_Quintal_Trabajado">[30]Insumos!$B$77:$D$77</definedName>
    <definedName name="M_O_Regado__Compactación__Mojado__Trasl.Mat.__A_M">[30]Insumos!$B$132:$D$132</definedName>
    <definedName name="M_O_Subida_de_Acero_para_Losa">[30]Insumos!$B$82:$D$82</definedName>
    <definedName name="M_O_Subida_de_Materiales">[30]Insumos!$B$95:$D$95</definedName>
    <definedName name="M_O_Técnico_Calificado">[30]Insumos!$B$149:$D$149</definedName>
    <definedName name="M_O_Zabaletas">[30]Insumos!$B$98:$D$98</definedName>
    <definedName name="MA">'[22]Datos Generales'!$B$12</definedName>
    <definedName name="MACA">#REF!</definedName>
    <definedName name="MADCOL20X20">[35]Jornal!$D$116</definedName>
    <definedName name="MADE">#REF!</definedName>
    <definedName name="Madera">[38]Materiales!$B$1</definedName>
    <definedName name="Madera_2">#N/A</definedName>
    <definedName name="Madera_3">#N/A</definedName>
    <definedName name="MADERAC">[18]insumo!$D$28</definedName>
    <definedName name="MADERAS">#REF!</definedName>
    <definedName name="MADMU">[32]Jornal!$D$134</definedName>
    <definedName name="MAEL">#REF!</definedName>
    <definedName name="MALLACICL6HG">#REF!</definedName>
    <definedName name="MALLAS">#REF!</definedName>
    <definedName name="Mano_de_Obra_Acero">#REF!</definedName>
    <definedName name="Mano_de_Obra_Acero_2">#N/A</definedName>
    <definedName name="Mano_de_Obra_Acero_3">#N/A</definedName>
    <definedName name="Mano_de_Obra_Madera">#REF!</definedName>
    <definedName name="Mano_de_Obra_Madera_2">#N/A</definedName>
    <definedName name="Mano_de_Obra_Madera_3">#N/A</definedName>
    <definedName name="mantenimientodemoldes">#REF!</definedName>
    <definedName name="MANTTRANSITO">[53]MANT.TRANSITO!$H$27</definedName>
    <definedName name="MAPI">#REF!</definedName>
    <definedName name="MAPL">#REF!</definedName>
    <definedName name="marmolpiso">[18]insumo!#REF!</definedName>
    <definedName name="MATINST">#REF!</definedName>
    <definedName name="MAVA">#REF!</definedName>
    <definedName name="MBR">#REF!</definedName>
    <definedName name="me" hidden="1">'[21]ANALISIS STO DGO'!#REF!</definedName>
    <definedName name="MEDESFB23">[40]Mat!$D$62</definedName>
    <definedName name="Merca">#REF!</definedName>
    <definedName name="MES">#REF!</definedName>
    <definedName name="mes.camion.transp">#REF!</definedName>
    <definedName name="mes.camioneta">#REF!</definedName>
    <definedName name="mes.contable">#REF!</definedName>
    <definedName name="mes.equipo.topo">#REF!</definedName>
    <definedName name="mes.guarda.al">#REF!</definedName>
    <definedName name="mes.ing.fre">#REF!</definedName>
    <definedName name="mes.ing.res">#REF!</definedName>
    <definedName name="mes.secretaria">#REF!</definedName>
    <definedName name="mes.sereno">#REF!</definedName>
    <definedName name="meses.proyecto">#REF!</definedName>
    <definedName name="MEZCLA125">[18]Mezcla!$F$45</definedName>
    <definedName name="MEZCLA13">[18]Mezcla!$F$10</definedName>
    <definedName name="MEZCLA14">[18]Mezcla!$F$17</definedName>
    <definedName name="MEZCLANATILLA">[18]Mezcla!$F$29</definedName>
    <definedName name="mm">#REF!</definedName>
    <definedName name="mmm">#REF!</definedName>
    <definedName name="mmmmm">#REF!</definedName>
    <definedName name="mmmmmmm">#REF!</definedName>
    <definedName name="mmmmmmmmmmmmmmmmmmmmmmmmmmmmmmmmmmmmmm">#REF!</definedName>
    <definedName name="MO.O.TC.1">'[76]M.O.'!$I$49</definedName>
    <definedName name="MOA">[32]Jornal!$D$178</definedName>
    <definedName name="moaceroaltaresitencia">#REF!</definedName>
    <definedName name="MOALBA">#REF!</definedName>
    <definedName name="MOBADENES">#REF!</definedName>
    <definedName name="MOBL6">[35]Jornal!$D$55</definedName>
    <definedName name="MOBLOQUES">#REF!</definedName>
    <definedName name="MOCARP">#REF!</definedName>
    <definedName name="MOCARPCOLCON">#REF!</definedName>
    <definedName name="MOCARPCOLCUACONF">#REF!</definedName>
    <definedName name="MOCARPCOLCUAINST">#REF!</definedName>
    <definedName name="MOCARPCOLINS">#REF!</definedName>
    <definedName name="MOCARPCOLTAPAS">#REF!</definedName>
    <definedName name="MOCARPDESENC">#REF!</definedName>
    <definedName name="MOCARPESTVARIAS">#REF!</definedName>
    <definedName name="MOCARPFALSOPISO">#REF!</definedName>
    <definedName name="mocarpinteria">#REF!</definedName>
    <definedName name="MOCARPMUROS">#REF!</definedName>
    <definedName name="MOCARPOTROS">#REF!</definedName>
    <definedName name="MOCARPTC">#REF!</definedName>
    <definedName name="MOCARPTRABTERM">#REF!</definedName>
    <definedName name="MOCARPVIGADINT">#REF!</definedName>
    <definedName name="MOCOLOCADIC">#REF!</definedName>
    <definedName name="MOCONTENES">#REF!</definedName>
    <definedName name="MOCU">#REF!</definedName>
    <definedName name="MODEMOLER">#REF!</definedName>
    <definedName name="MODESAGUES">#REF!</definedName>
    <definedName name="MOEBANIST">#REF!</definedName>
    <definedName name="MOELECT">#REF!</definedName>
    <definedName name="MOELECTCONAPAR">#REF!</definedName>
    <definedName name="MOELECTINTSEG">#REF!</definedName>
    <definedName name="MOELECTRESECO">#REF!</definedName>
    <definedName name="MOELECTSALECON">#REF!</definedName>
    <definedName name="MOELECTSALTIM">#REF!</definedName>
    <definedName name="MOELECTSALTUBEXT">#REF!</definedName>
    <definedName name="MOELECTSALTUBOCU">#REF!</definedName>
    <definedName name="MOELECTSALWP">#REF!</definedName>
    <definedName name="MOEMPANETEINT">'[80]M.O.'!$C$27</definedName>
    <definedName name="MOEMPAÑETES">#REF!</definedName>
    <definedName name="MOESCALONES">#REF!</definedName>
    <definedName name="MOEXCAVAR">#REF!</definedName>
    <definedName name="MOINSTACCES">#REF!</definedName>
    <definedName name="MOINSTVENTANAS">#REF!</definedName>
    <definedName name="MOJO">[81]MOJornal!$A$7</definedName>
    <definedName name="MOLABVARIAS">#REF!</definedName>
    <definedName name="MOLADRILLOS">#REF!</definedName>
    <definedName name="MOLAVADEROS">#REF!</definedName>
    <definedName name="MOMALLACICL">#REF!</definedName>
    <definedName name="MOMARMOL">#REF!</definedName>
    <definedName name="MONTO_PRESUPUESTO_MODIFICADO">#REF!</definedName>
    <definedName name="MONTO_PRESUPUESTO_ORIGINAL">#REF!</definedName>
    <definedName name="MOPIEDRAS">#REF!</definedName>
    <definedName name="MOPISOESTAMPADO01">#REF!</definedName>
    <definedName name="MOPISOS">#REF!</definedName>
    <definedName name="MOPLOM">#REF!</definedName>
    <definedName name="MOPLOMACOMURB">#REF!</definedName>
    <definedName name="MOPLOMARRASTRE">#REF!</definedName>
    <definedName name="MOPLOMAUMENTO">#REF!</definedName>
    <definedName name="MOPLOMBAJANTES">#REF!</definedName>
    <definedName name="MOPLOMBAÑERA">#REF!</definedName>
    <definedName name="MOPLOMBOMBACCIRC">#REF!</definedName>
    <definedName name="MOPLOMBOMBASCIRC">#REF!</definedName>
    <definedName name="MOPLOMCALENT">#REF!</definedName>
    <definedName name="MOPLOMCOLABASTCOBRE">#REF!</definedName>
    <definedName name="MOPLOMCOLABASTHG">#REF!</definedName>
    <definedName name="MOPLOMCOLDESPLU">#REF!</definedName>
    <definedName name="MOPLOMCONSEPTICO">#REF!</definedName>
    <definedName name="MOPLOMDESAGUES">#REF!</definedName>
    <definedName name="MOPLOMDESMONTAR">#REF!</definedName>
    <definedName name="MOPLOMEMPALMEAGUA">#REF!</definedName>
    <definedName name="MOPLOMEMPALMEARRAS">#REF!</definedName>
    <definedName name="MOPLOMFREGA">#REF!</definedName>
    <definedName name="MOPLOMINO">#REF!</definedName>
    <definedName name="MOPLOMINSTCAJAVALV">#REF!</definedName>
    <definedName name="MOPLOMINSTCAMPANAS">#REF!</definedName>
    <definedName name="MOPLOMINSTGIBAULT">#REF!</definedName>
    <definedName name="MOPLOMINSTHIDR">#REF!</definedName>
    <definedName name="MOPLOMINSTLAVADORAS">#REF!</definedName>
    <definedName name="MOPLOMINSTLLAVES">#REF!</definedName>
    <definedName name="MOPLOMINSTMANGAS">#REF!</definedName>
    <definedName name="MOPLOMINSTMEDIDOR">#REF!</definedName>
    <definedName name="MOPLOMINSTNEVERA">#REF!</definedName>
    <definedName name="MOPLOMINSTPZAESPPVC">#REF!</definedName>
    <definedName name="MOPLOMINSTPZAESPROSCA">#REF!</definedName>
    <definedName name="MOPLOMINSTTG">#REF!</definedName>
    <definedName name="MOPLOMINSTTINACO">#REF!</definedName>
    <definedName name="MOPLOMINSTVALVAIRE">#REF!</definedName>
    <definedName name="MOPLOMINSTVALVCOMPCAMP">#REF!</definedName>
    <definedName name="MOPLOMINSTVALVCOMPPLAT">#REF!</definedName>
    <definedName name="MOPLOMINSTVALVCOMPROSCA">#REF!</definedName>
    <definedName name="MOPLOMLAVA">#REF!</definedName>
    <definedName name="MOPLOMORINAL">#REF!</definedName>
    <definedName name="MOPLOMSALAGUACOB">#REF!</definedName>
    <definedName name="MOPLOMSALAGUAHGPVC">#REF!</definedName>
    <definedName name="MOPLOMTERMLAVAD">#REF!</definedName>
    <definedName name="MOPLOMTUBAC">#REF!</definedName>
    <definedName name="MOPLOMTUBALCSAN03">#REF!</definedName>
    <definedName name="MOPLOMTUBALCSAN36">#REF!</definedName>
    <definedName name="MOPLOMTUBHF">#REF!</definedName>
    <definedName name="MOPLOMTUBHG">#REF!</definedName>
    <definedName name="MOPLOMTUBPVC">#REF!</definedName>
    <definedName name="MOPULIMENTO">#REF!</definedName>
    <definedName name="MOREGISTROS">#REF!</definedName>
    <definedName name="MOREJONADO">#REF!</definedName>
    <definedName name="MOREVEST">#REF!</definedName>
    <definedName name="MORFIN210">#REF!</definedName>
    <definedName name="mortero.1.4.pañete">'[45]Ana. Horm mexc mort'!$D$85</definedName>
    <definedName name="MORTEROBL">[11]UASD!$F$3185</definedName>
    <definedName name="MORTEROPI">[11]UASD!$F$3215</definedName>
    <definedName name="mosbotichinorojo">[18]insumo!#REF!</definedName>
    <definedName name="MOSUBIRMAT">#REF!</definedName>
    <definedName name="MOTELE">#REF!</definedName>
    <definedName name="MOTERMTECHOS">#REF!</definedName>
    <definedName name="MOV_1">[26]MOV!$A$9:$E$9</definedName>
    <definedName name="MOV_2">[26]MOV!$A$15:$E$15</definedName>
    <definedName name="MOV_3">[26]MOV!$A$21:$E$21</definedName>
    <definedName name="MOV_4">[26]MOV!$A$27:$E$27</definedName>
    <definedName name="MOV_5">[26]MOV!$A$33:$E$33</definedName>
    <definedName name="MOV_6">[26]MOV!$A$39:$E$39</definedName>
    <definedName name="MOV_7">'[82]mov. de tierra'!#REF!</definedName>
    <definedName name="MOV_8">[26]MOV!$A$51:$E$51</definedName>
    <definedName name="MOVACIADOS">#REF!</definedName>
    <definedName name="MOVARILLEROS">#REF!</definedName>
    <definedName name="MOVARIOS">#REF!</definedName>
    <definedName name="MOYESO">#REF!</definedName>
    <definedName name="mozaicoFG">[18]insumo!#REF!</definedName>
    <definedName name="mpie">0.3048</definedName>
    <definedName name="MTG">'[83]m.t C'!$I$18</definedName>
    <definedName name="muha">'[70]Anal. horm.'!$F$1511</definedName>
    <definedName name="MULTI">[2]A!#REF!</definedName>
    <definedName name="MV">[61]Presup.!#REF!</definedName>
    <definedName name="MZNATILLA">[18]Mezcla!$F$50</definedName>
    <definedName name="NADA">#REF!</definedName>
    <definedName name="NIPLE112X4HG">#REF!</definedName>
    <definedName name="NIPLE112X6HG">#REF!</definedName>
    <definedName name="NIPLE112X8HG">#REF!</definedName>
    <definedName name="NIPLE125X4HG">#REF!</definedName>
    <definedName name="NIPLE1X4HG">#REF!</definedName>
    <definedName name="NIPLE212X4HG">#REF!</definedName>
    <definedName name="NIPLE2X4HG">#REF!</definedName>
    <definedName name="NIPLE2X6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o">#REF!</definedName>
    <definedName name="NO._DE_OBRA">#REF!</definedName>
    <definedName name="nuevousuaria">#REF!</definedName>
    <definedName name="numadic">#REF!</definedName>
    <definedName name="NumPar">[84]Cubicacion!$A$9:$A$120</definedName>
    <definedName name="O">#REF!</definedName>
    <definedName name="o0">#REF!</definedName>
    <definedName name="OBRA">#REF!</definedName>
    <definedName name="Obra___Puente_Sobre_el_Matayaya__Carretera_Las_Matas_Elias_Pina">"proyecto"</definedName>
    <definedName name="Obrero_Dia">[43]MO!$C$11</definedName>
    <definedName name="Obrero_Hr">[38]MO!$D$11</definedName>
    <definedName name="OISOE">'[53]VIGA POSTENSADA'!$I$2</definedName>
    <definedName name="Ok">[85]INS!$D$567</definedName>
    <definedName name="OP">[2]A!#REF!</definedName>
    <definedName name="OP1CA">#REF!</definedName>
    <definedName name="OP1DE">#REF!</definedName>
    <definedName name="OP1EL">#REF!</definedName>
    <definedName name="OP1PI">#REF!</definedName>
    <definedName name="OP1PL">#REF!</definedName>
    <definedName name="OP1VA">#REF!</definedName>
    <definedName name="OP2CA">#REF!</definedName>
    <definedName name="OP2DE">#REF!</definedName>
    <definedName name="OP2EL">#REF!</definedName>
    <definedName name="OP2PI">#REF!</definedName>
    <definedName name="OP2PL">#REF!</definedName>
    <definedName name="OP2VA">#REF!</definedName>
    <definedName name="opala">[79]Salarios!$D$16</definedName>
    <definedName name="Operadorgrader">[33]OBRAMANO!$F$74</definedName>
    <definedName name="operadorpala">[33]OBRAMANO!$F$72</definedName>
    <definedName name="operadorretro">[33]OBRAMANO!$F$77</definedName>
    <definedName name="operadorrodillo">[33]OBRAMANO!$F$75</definedName>
    <definedName name="operadortractor">[33]OBRAMANO!$F$76</definedName>
    <definedName name="OPERARIOPRIMERA">[73]SALARIOS!$C$10</definedName>
    <definedName name="ORINALSENCILLO">[18]insumo!#REF!</definedName>
    <definedName name="OTR_15">'[26]A-civil'!$A$1946:$G$1946</definedName>
    <definedName name="OTR_29">'[26]A-civil'!$A$1952:$G$1952</definedName>
    <definedName name="OTR_30">'[26]A-civil'!$A$1953:$G$1953</definedName>
    <definedName name="otractor">[79]Salarios!$D$14</definedName>
    <definedName name="P">#REF!</definedName>
    <definedName name="p.acera.horm">'[57]Analisis Unitarios'!$E$1580</definedName>
    <definedName name="p.acometida.agua.media">'[57]Analisis Unitarios'!$E$1182</definedName>
    <definedName name="p.bord.conten">'[57]Analisis Unitarios'!$E$1564</definedName>
    <definedName name="p.camp">'[57]Analisis Unitarios'!$E$237</definedName>
    <definedName name="p.cap.horm.2.5pulg">'[57]Analisis Unitarios'!$E$1764</definedName>
    <definedName name="p.cap.horm.2pulg">'[57]Analisis Unitarios'!$E$1765</definedName>
    <definedName name="p.demoli.acera">'[57]Analisis Unitarios'!$E$1632</definedName>
    <definedName name="p.demoli.conten">'[57]Analisis Unitarios'!$E$1645</definedName>
    <definedName name="p.demolicion.registro">'[57]Analisis Unitarios'!$E$1659</definedName>
    <definedName name="p.des.mov">'[57]Analisis Unitarios'!$F$222</definedName>
    <definedName name="p.desvio.provi">'[57]Analisis Unitarios'!$E$255</definedName>
    <definedName name="p.esc.superficie">#REF!</definedName>
    <definedName name="p.exc.car.equipo.3m">#REF!</definedName>
    <definedName name="p.exc.equipo.3m">#REF!</definedName>
    <definedName name="p.exc.mano.carguio.bote.1erkm">#REF!</definedName>
    <definedName name="p.imbornal.3parrillas">'[57]Analisis Unitarios'!$E$1248</definedName>
    <definedName name="p.ing">'[57]Analisis Unitarios'!$E$195</definedName>
    <definedName name="p.limpieza.ml.alc">#REF!</definedName>
    <definedName name="p.mant.tran">'[57]Analisis Unitarios'!$E$275</definedName>
    <definedName name="p.obra.entrega">'[57]Analisis Unitarios'!$E$1470</definedName>
    <definedName name="p.registro.3.4X3.4">'[57]Analisis Unitarios'!$E$1329</definedName>
    <definedName name="p.registro.4.3.5X3.5">#REF!</definedName>
    <definedName name="p.registro.de.3.6a3.4X3.0">'[57]Analisis Unitarios'!$E$1548</definedName>
    <definedName name="p.rem.tub.24">'[57]Analisis Unitarios'!$E$1600</definedName>
    <definedName name="p.rem.tub.8">'[57]Analisis Unitarios'!$E$1618</definedName>
    <definedName name="p.riego.adherencia">'[57]Analisis Unitarios'!$E$1750</definedName>
    <definedName name="p.riego.imp">'[57]Analisis Unitarios'!$E$1739</definedName>
    <definedName name="p.sum.coloc.arena">#REF!</definedName>
    <definedName name="p.sum.reg.niv.base">'[57]Analisis Unitarios'!$E$625</definedName>
    <definedName name="p.sum.reg.niv.subbase">'[57]Analisis Unitarios'!$E$636</definedName>
    <definedName name="p.term.sub.rasante">#REF!</definedName>
    <definedName name="P.U.">#REF!</definedName>
    <definedName name="P.U.Amercoat_385ASA">[86]Insumos!$E$15</definedName>
    <definedName name="P.U.Amercoat_385ASA_2">#N/A</definedName>
    <definedName name="P.U.Amercoat_385ASA_3">#N/A</definedName>
    <definedName name="P.U.Dimecote9">[86]Insumos!$E$13</definedName>
    <definedName name="P.U.Dimecote9_2">#N/A</definedName>
    <definedName name="P.U.Dimecote9_3">#N/A</definedName>
    <definedName name="P.U.Thinner1000">[86]Insumos!$E$12</definedName>
    <definedName name="P.U.Thinner1000_2">#N/A</definedName>
    <definedName name="P.U.Thinner1000_3">#N/A</definedName>
    <definedName name="P.U.Urethane_Acrilico">[86]Insumos!$E$17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2BLOCK12">#REF!</definedName>
    <definedName name="P12BLOCK6">#REF!</definedName>
    <definedName name="P12BLOCK8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e">[87]Análisis!$G$44</definedName>
    <definedName name="pala">#REF!</definedName>
    <definedName name="PAMAEXT">[40]UASD!$F$3329</definedName>
    <definedName name="PAMAINT">[40]UASD!$F$3320</definedName>
    <definedName name="PANBN">#REF!</definedName>
    <definedName name="PANBN03">#REF!</definedName>
    <definedName name="PANBN11">#REF!</definedName>
    <definedName name="PANBN17">#REF!</definedName>
    <definedName name="PAÑETE_PARED">[88]Análisis!$G$44</definedName>
    <definedName name="PARQUEO">#REF!</definedName>
    <definedName name="PARTIDANUEVA">#REF!</definedName>
    <definedName name="Partidas">[84]Cubicacion!$A$9:$B$120</definedName>
    <definedName name="partinuevas">#REF!</definedName>
    <definedName name="PASC8">#REF!</definedName>
    <definedName name="PBLINTEL8X8X8">#REF!</definedName>
    <definedName name="PBLOCALPER">#REF!</definedName>
    <definedName name="PBLOCK6DEC">#REF!</definedName>
    <definedName name="PBLOCK6TEX">#REF!</definedName>
    <definedName name="PBLOCK8DEC">#REF!</definedName>
    <definedName name="PBLOCK8TEX">#REF!</definedName>
    <definedName name="PBORPAVGPVT">#REF!</definedName>
    <definedName name="pd">#REF!</definedName>
    <definedName name="PDa">'[68]V.Tierras A'!$D$14</definedName>
    <definedName name="PE">#REF!</definedName>
    <definedName name="PEON">#REF!</definedName>
    <definedName name="Peon_Colchas">[46]MO!$B$11</definedName>
    <definedName name="Peones">#REF!</definedName>
    <definedName name="Peones_2">#N/A</definedName>
    <definedName name="Peones_3">#N/A</definedName>
    <definedName name="PERFIL_CUADRADO_34">[46]INSU!$B$91</definedName>
    <definedName name="Pernos_2">"$#REF!.$B$68"</definedName>
    <definedName name="Pernos_3">"$#REF!.$B$68"</definedName>
    <definedName name="pesoportico_1">"$#REF!.$H$61"</definedName>
    <definedName name="PGRAMAR3030">#REF!</definedName>
    <definedName name="PGRAMAR4040">#REF!</definedName>
    <definedName name="PGRANITO40GRIS">#REF!</definedName>
    <definedName name="PHCHGRAMAR">#REF!</definedName>
    <definedName name="PHCHMARAGLPR">#REF!</definedName>
    <definedName name="PIACRBCA">[11]Mat!$D$77</definedName>
    <definedName name="PIACRINT">[40]UASD!$F$3554</definedName>
    <definedName name="PICER">[40]UASD!$F$3459</definedName>
    <definedName name="PICER33X33">[11]Mat!$D$66</definedName>
    <definedName name="PIECON">[11]Mat!$D$81</definedName>
    <definedName name="PIEDRA_GAVIONE_M3">'[39]MATERIALES LISTADO'!$D$12</definedName>
    <definedName name="PIEDRAS">#REF!</definedName>
    <definedName name="pilote">#REF!</definedName>
    <definedName name="pilotes">#REF!</definedName>
    <definedName name="pinacrext2">'[40]anal term'!$G$1219</definedName>
    <definedName name="PINO">[73]INS!$D$770</definedName>
    <definedName name="Pino_Bruto_Americano">[30]Insumos!$B$75:$D$75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AME">[32]Mat!$D$46</definedName>
    <definedName name="pinobruto">[33]MATERIALES!$G$33</definedName>
    <definedName name="PINTSATIN">#REF!</definedName>
    <definedName name="Pintura">#REF!</definedName>
    <definedName name="PINTURA_ACRILICA_NOPAÑETE">[28]Analisis!$F$621</definedName>
    <definedName name="Pintura_Epóxica_Popular">#REF!</definedName>
    <definedName name="Pintura_Epóxica_Popular_2">#N/A</definedName>
    <definedName name="Pintura_Epóxica_Popular_3">#N/A</definedName>
    <definedName name="Pinturat">#REF!</definedName>
    <definedName name="PIPORC30X30">[11]Mat!$D$65</definedName>
    <definedName name="piso_asept">#REF!</definedName>
    <definedName name="PISO_GRANITO_FONDO_BCO">[46]INSU!$B$103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S">#REF!</definedName>
    <definedName name="PITACRILLICA">[18]insumo!#REF!</definedName>
    <definedName name="PITECONOMICA">[18]insumo!#REF!</definedName>
    <definedName name="pitesmalte">[18]insumo!#REF!</definedName>
    <definedName name="PITMANTENIMIENTO">[18]insumo!#REF!</definedName>
    <definedName name="pitoxidoverde">[18]insumo!#REF!</definedName>
    <definedName name="PITSATINADA">[18]insumo!#REF!</definedName>
    <definedName name="pitsemiglos">[18]insumo!#REF!</definedName>
    <definedName name="PL">[20]A!#REF!</definedName>
    <definedName name="PLAJ4040GRI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>#REF!</definedName>
    <definedName name="Planta_Eléctrica_para_tesado_2">#N/A</definedName>
    <definedName name="Planta_Eléctrica_para_tesado_3">#N/A</definedName>
    <definedName name="PLANTASELECT">#REF!</definedName>
    <definedName name="PLASTICO">[46]INSU!$B$90</definedName>
    <definedName name="PLATEA">[28]Analisis!$F$119</definedName>
    <definedName name="PLIGADORA2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YW">[32]Mat!$D$49</definedName>
    <definedName name="PLYWOOD">[18]insumo!#REF!</definedName>
    <definedName name="PM">[2]A!#REF!</definedName>
    <definedName name="PMESSUPBCO">#REF!</definedName>
    <definedName name="porcela">[89]Materiales!#REF!</definedName>
    <definedName name="Porcelanato">#REF!</definedName>
    <definedName name="porcent.herram.equi.asfalto">#REF!</definedName>
    <definedName name="porcent.herram.equi.mov.tier">#REF!</definedName>
    <definedName name="porcent.herram.equi.obra.arte">#REF!</definedName>
    <definedName name="porcent.herram.equi.obra.arte.tub">#REF!</definedName>
    <definedName name="porcent.mat.gastable">#REF!</definedName>
    <definedName name="porcentaje_2">"$#REF!.$J$12"</definedName>
    <definedName name="porcentaje_3">"$#REF!.$J$12"</definedName>
    <definedName name="PORCENTAJES_DEL_CONTRATO">#REF!</definedName>
    <definedName name="porciento">#REF!</definedName>
    <definedName name="POZOS">#REF!</definedName>
    <definedName name="PP">[2]A!#REF!</definedName>
    <definedName name="PPD">#N/A</definedName>
    <definedName name="PPIEPAVDGVE25">#REF!</definedName>
    <definedName name="PPIEPAVG15">#REF!</definedName>
    <definedName name="PPIEPAVG3">#REF!</definedName>
    <definedName name="PREC._UNITARIO">#N/A</definedName>
    <definedName name="precio2">[16]Precios!$A$4:$F$1576</definedName>
    <definedName name="precios">[90]Precios!$A$4:$F$1576</definedName>
    <definedName name="precios2">[16]Precios!$A$4:$F$1576</definedName>
    <definedName name="Presupuesto_Maternidad">#REF!</definedName>
    <definedName name="PRIMA">#REF!</definedName>
    <definedName name="PRIMA_2">"$#REF!.$M$38"</definedName>
    <definedName name="PRIMA_3">"$#REF!.$M$38"</definedName>
    <definedName name="PRINT_AREA_MI">#REF!</definedName>
    <definedName name="PRINT_TITLES_MI">#REF!</definedName>
    <definedName name="PROMEDIO">#REF!</definedName>
    <definedName name="PROP">#REF!</definedName>
    <definedName name="PROVINCIA">#REF!</definedName>
    <definedName name="PROY">#REF!</definedName>
    <definedName name="Proyecto">#REF!</definedName>
    <definedName name="prticos_2">#N/A</definedName>
    <definedName name="prticos_3">#N/A</definedName>
    <definedName name="PTAFRANROBLE">#REF!</definedName>
    <definedName name="PTAPANCORROBLE">#REF!</definedName>
    <definedName name="PTAPANESPROBLE">#REF!</definedName>
    <definedName name="PTAPANVAIVENROBLE">#REF!</definedName>
    <definedName name="PTC110PISO">#REF!</definedName>
    <definedName name="PTPACISTOLA303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">#REF!</definedName>
    <definedName name="PUAB2HO">[35]Mat!$D$161</definedName>
    <definedName name="PUABIHO">[40]Mat!$D$160</definedName>
    <definedName name="PUACERASHORMIGON_2">#N/A</definedName>
    <definedName name="puacero">#REF!</definedName>
    <definedName name="PUACERO_1_2_GRADO40_2">#N/A</definedName>
    <definedName name="PUACERO_1_4_GRADO40_2">#N/A</definedName>
    <definedName name="PUACERO_1_GRADO40_2">#N/A</definedName>
    <definedName name="PUACERO_3_4_GRADO40_2">#N/A</definedName>
    <definedName name="PUACERO_3_8_GRADO40_2">#N/A</definedName>
    <definedName name="PUADOQUINCLASICOGRIS_10X20X20_2">#N/A</definedName>
    <definedName name="PUBAÑO">[40]Mat!$D$163</definedName>
    <definedName name="pubaranda">#REF!</definedName>
    <definedName name="pubaranda_2">#N/A</definedName>
    <definedName name="pubaranda_3">#N/A</definedName>
    <definedName name="PUBLOQUES_4_ACERO_0.80_2">#N/A</definedName>
    <definedName name="PUBLOQUES_6_ACERO_0.80_2">#N/A</definedName>
    <definedName name="PUBLOQUES_8_ACERO_0.80_2">#N/A</definedName>
    <definedName name="PUBLOQUES_8_ACERO_0.80_HOYOSLLENOS_2">#N/A</definedName>
    <definedName name="PUBLOQUESDE_8_ACERO_A_0.40_HOYOSLLENOS_2">#N/A</definedName>
    <definedName name="pucabezales">#REF!</definedName>
    <definedName name="PUCALICHE_2">#N/A</definedName>
    <definedName name="PUCAMARAINSPECCION_2">#N/A</definedName>
    <definedName name="PUCANTOS_2">#N/A</definedName>
    <definedName name="PUCARETEO_2">#N/A</definedName>
    <definedName name="pucastingbed">#REF!</definedName>
    <definedName name="PUCEMENTO">#REF!</definedName>
    <definedName name="PUCERAMICA30X30PARED_2">#N/A</definedName>
    <definedName name="PUCERAMICAITALIANAPARED_2">#N/A</definedName>
    <definedName name="PUCOEAP">[11]Mat!$D$142</definedName>
    <definedName name="PUCOLUMNAS_C1">'[30]Análisis de Precios'!$F$210</definedName>
    <definedName name="PUCOLUMNAS_C2_2">#N/A</definedName>
    <definedName name="PUCOLUMNAS_C3_2">#N/A</definedName>
    <definedName name="PUCOLUMNAS_C4_2">#N/A</definedName>
    <definedName name="PUCOLUMNAS_CC_2">#N/A</definedName>
    <definedName name="PUCOLUMNAS_CC1_2">#N/A</definedName>
    <definedName name="PUCOLUMNASASCENSOR_2">#N/A</definedName>
    <definedName name="PUDINTEL_10X20_2">#N/A</definedName>
    <definedName name="PUDINTEL_15X40_2">#N/A</definedName>
    <definedName name="PUDINTEL_20X40_2">#N/A</definedName>
    <definedName name="PUEPVC">#REF!</definedName>
    <definedName name="PUERTA_PINO">[28]Analisis!$F$327</definedName>
    <definedName name="Puertap">#REF!</definedName>
    <definedName name="PUERTAS">#REF!</definedName>
    <definedName name="Puertasc">#REF!</definedName>
    <definedName name="Puertasp">#REF!</definedName>
    <definedName name="PUFINOTECHOINCLINADO_2">#N/A</definedName>
    <definedName name="PUFINOTECHOPLANO_2">#N/A</definedName>
    <definedName name="PUGOTEROSCOLGANTES_2">#N/A</definedName>
    <definedName name="PUHORMIGON_1_2_4_2">#N/A</definedName>
    <definedName name="PUHORMIGON1_3_5_2">#N/A</definedName>
    <definedName name="puhormigon280">#REF!</definedName>
    <definedName name="PUHORMIGONCICLOPEO_2">#N/A</definedName>
    <definedName name="PUHORMIGONSIMPLE210_2">#N/A</definedName>
    <definedName name="puinyeccion">#REF!</definedName>
    <definedName name="Pulido_y_Brillado____De_Luxe">[30]Insumos!$B$241:$D$241</definedName>
    <definedName name="PULISTELOS1_2BAÑOS_2">#N/A</definedName>
    <definedName name="PULISTELOSBAÑOS_2">#N/A</definedName>
    <definedName name="PULOSA_2">#N/A</definedName>
    <definedName name="pulosaaproche">#REF!</definedName>
    <definedName name="pulosacalzada">#REF!</definedName>
    <definedName name="PUMADERA">#REF!</definedName>
    <definedName name="PUMEZCLACALARENAPISOS_2">#N/A</definedName>
    <definedName name="PUMORTERO1_10COLOCARPISOS_2">#N/A</definedName>
    <definedName name="PUMORTERO1_2_2">#N/A</definedName>
    <definedName name="PUMORTERO1_3_2">#N/A</definedName>
    <definedName name="PUMORTERO1_4PARAPAÑETE_2">#N/A</definedName>
    <definedName name="PUMORTERO1_5DE1_3_2">#N/A</definedName>
    <definedName name="PUMURO_M1_2">#N/A</definedName>
    <definedName name="PUMURO_M2_2">#N/A</definedName>
    <definedName name="punewjersey">#REF!</definedName>
    <definedName name="PUPAÑETEMAESTREADOEXTERIOR_2">#N/A</definedName>
    <definedName name="PUPAÑETEMAESTREADOINTERIOR_2">#N/A</definedName>
    <definedName name="PUPAÑETEPULIDO_2">#N/A</definedName>
    <definedName name="PUPISOCERAMICA_33X33_2">#N/A</definedName>
    <definedName name="PUPISOGRANITO_40X40_2">#N/A</definedName>
    <definedName name="PURAMPAESCALERA_2">#N/A</definedName>
    <definedName name="PUREPLANTEO_2">#N/A</definedName>
    <definedName name="putabletas">#REF!</definedName>
    <definedName name="PUTRAMPADEGRASA_2">#N/A</definedName>
    <definedName name="puvigastransversales">#REF!</definedName>
    <definedName name="PUZABALETAPISO_2">#N/A</definedName>
    <definedName name="PUZABALETAS_2">#N/A</definedName>
    <definedName name="PUZAPATACOLUMNAS_C1_2">#N/A</definedName>
    <definedName name="PUZAPATACOLUMNAS_C2_2">#N/A</definedName>
    <definedName name="PUZAPATACOLUMNAS_C3_2">#N/A</definedName>
    <definedName name="PUZAPATACOLUMNAS_C4_2">#N/A</definedName>
    <definedName name="PUZAPATACOLUMNAS_CC_2">#N/A</definedName>
    <definedName name="PUZAPATACOLUMNAS_CT_2">#N/A</definedName>
    <definedName name="PUZAPATAMURO4_2">#N/A</definedName>
    <definedName name="PUZAPATAMURO6_2">#N/A</definedName>
    <definedName name="PUZAPATAMURO8_2">#N/A</definedName>
    <definedName name="PUZAPATAMURORAMPA">'[30]Análisis de Precios'!$F$201</definedName>
    <definedName name="PUZOCALOCERAMICACRIOLLADE33_2">#N/A</definedName>
    <definedName name="PUZOCALOSGRANITO_7X40_2">#N/A</definedName>
    <definedName name="PVALVCIST1">#REF!</definedName>
    <definedName name="PVALVCIST12">#REF!</definedName>
    <definedName name="PVALVCIST34">#REF!</definedName>
    <definedName name="PVALVSEG34">#REF!</definedName>
    <definedName name="PVC">'[12]Pu-Sanit.'!$C$126</definedName>
    <definedName name="PVIB3030CRE">#REF!</definedName>
    <definedName name="PVIB3030GRI">#REF!</definedName>
    <definedName name="PVIB3030VER">#REF!</definedName>
    <definedName name="PWINCHE2000K">#REF!</definedName>
    <definedName name="PZ">#REF!</definedName>
    <definedName name="qqq">[91]insumo!#REF!</definedName>
    <definedName name="qqqq" hidden="1">#REF!</definedName>
    <definedName name="R_">#REF!</definedName>
    <definedName name="rafaelantonio">#REF!</definedName>
    <definedName name="RE">[20]A!#REF!</definedName>
    <definedName name="RECOEQUIP">'[92]anal term'!$G$1485</definedName>
    <definedName name="red_pp_2x1">#N/A</definedName>
    <definedName name="red_pp_2x1.5">#N/A</definedName>
    <definedName name="red_pvc_3x2">#N/A</definedName>
    <definedName name="red_pvc_4x3">#N/A</definedName>
    <definedName name="REDBUSHG112X1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PRES1X34">#REF!</definedName>
    <definedName name="REFERENCIA">#N/A</definedName>
    <definedName name="reg.compac.rell">'[45]Costos Mano de Obra'!$O$13</definedName>
    <definedName name="reg.fro.niv.hormigon">#REF!</definedName>
    <definedName name="reg.niv.hid.mat">#REF!</definedName>
    <definedName name="regado.hormigon">'[45]Costos Mano de Obra'!$O$41</definedName>
    <definedName name="regi">'[93]Pasarela de L=60.00'!#REF!</definedName>
    <definedName name="REGISTRO">#REF!</definedName>
    <definedName name="REGLA">[80]Insumos!$E$138</definedName>
    <definedName name="Regla_para_Pañete____Preparada">[30]Insumos!$B$76:$D$76</definedName>
    <definedName name="REL">#REF!</definedName>
    <definedName name="Rell.caliche">'[45]Insumos materiales'!$J$32</definedName>
    <definedName name="RELLENO">[28]Analisis!$F$74</definedName>
    <definedName name="RELLENO_PRESTAMO">'[50]Analisis BC'!$H$32</definedName>
    <definedName name="rend.retro.3m">#REF!</definedName>
    <definedName name="RENDACEROS">#REF!</definedName>
    <definedName name="RENDBLOQUES">#REF!</definedName>
    <definedName name="RENDCALES">#REF!</definedName>
    <definedName name="RENDCEMPVCGL">#REF!</definedName>
    <definedName name="RENDCEMPVCK">#REF!</definedName>
    <definedName name="RENDCEMPVCP">#REF!</definedName>
    <definedName name="RENDCLAVOS">#REF!</definedName>
    <definedName name="RENDIMIENTOS">#REF!</definedName>
    <definedName name="RENDIMPERM">#REF!</definedName>
    <definedName name="RENDMATINST">#REF!</definedName>
    <definedName name="RENDPINTURAS">#REF!</definedName>
    <definedName name="RENDPISOS">#REF!</definedName>
    <definedName name="RENDTEFLON">#REF!</definedName>
    <definedName name="RENDTRANSPBLO">#REF!</definedName>
    <definedName name="RENDTRANSPGRAN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SUMEN">#REF!</definedName>
    <definedName name="RESUMENHRS">#REF!</definedName>
    <definedName name="RETFRA">#REF!</definedName>
    <definedName name="retro">#REF!</definedName>
    <definedName name="REVCECRI15A20">[40]UASD!$F$3537</definedName>
    <definedName name="RNC">#REF!</definedName>
    <definedName name="RNCARQSA">#REF!</definedName>
    <definedName name="RNCJAGS">#REF!</definedName>
    <definedName name="RO_TEMP">#REF!</definedName>
    <definedName name="rodillo">#REF!</definedName>
    <definedName name="rodillo_PT">#REF!</definedName>
    <definedName name="RR250B">'[22]Tabla Comparativa CH'!$B$22</definedName>
    <definedName name="rt">[94]Insumos!$I$3</definedName>
    <definedName name="RUEDACAJABOLA3">#REF!</definedName>
    <definedName name="RV">[61]Presup.!#REF!</definedName>
    <definedName name="S">[2]A!#REF!</definedName>
    <definedName name="sacero">'[95]Analisis albañil'!$G$31</definedName>
    <definedName name="sal_af_0.5">#N/A</definedName>
    <definedName name="sal_af_1.5">#N/A</definedName>
    <definedName name="sal_pvc_2">#N/A</definedName>
    <definedName name="sal_pvc_4">#N/A</definedName>
    <definedName name="SALIDA">#N/A</definedName>
    <definedName name="SAlomonicas">#REF!</definedName>
    <definedName name="sd">'[96]Analisis Cañada'!#REF!</definedName>
    <definedName name="SDFSDD">#REF!</definedName>
    <definedName name="SEGUROS__Y__FIANZAS">#REF!</definedName>
    <definedName name="Sereno_Mes">[43]MO!$B$16</definedName>
    <definedName name="Servicio.Vaciado.con.bomba">'[45]Insumos materiales'!$J$45</definedName>
    <definedName name="SIFON2">'[12]Pu-Sanit.'!$C$148</definedName>
    <definedName name="ss">#REF!</definedName>
    <definedName name="SUB">#REF!</definedName>
    <definedName name="SUB_2">#N/A</definedName>
    <definedName name="SUB_3">#N/A</definedName>
    <definedName name="SUBBASE">#REF!</definedName>
    <definedName name="Subida.Mat.pintura">'[45]Costos Mano de Obra'!$O$55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>#REF!</definedName>
    <definedName name="subtotal_2">"$#REF!.$H$59"</definedName>
    <definedName name="subtotal_3">"$#REF!.$H$59"</definedName>
    <definedName name="SUBTOTAL1">#REF!</definedName>
    <definedName name="SUBTOTAL1_2">"$#REF!.$H$52"</definedName>
    <definedName name="SUBTOTAL1_3">"$#REF!.$H$52"</definedName>
    <definedName name="SUBTOTALA">#REF!</definedName>
    <definedName name="SUBTOTALA_2">"$#REF!.$M$53"</definedName>
    <definedName name="SUBTOTALA_3">"$#REF!.$M$53"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>#REF!</definedName>
    <definedName name="SUBTOTALGASTOSGENERALES1_2">"$#REF!.$H$59"</definedName>
    <definedName name="SUBTOTALGASTOSGENERALES1_3">"$#REF!.$H$59"</definedName>
    <definedName name="SUBTOTALPRESU">#REF!</definedName>
    <definedName name="SUBTOTALPRESU_2">"$#REF!.$F$52"</definedName>
    <definedName name="SUBTOTALPRESU_3">"$#REF!.$F$52"</definedName>
    <definedName name="SUELDO">#REF!</definedName>
    <definedName name="SUELDO_2">"$#REF!.$#REF!$#REF!"</definedName>
    <definedName name="SUELDO_3">"$#REF!.$#REF!$#REF!"</definedName>
    <definedName name="SULAOC" hidden="1">#REF!</definedName>
    <definedName name="sum.coloc..gravo.arena">#REF!</definedName>
    <definedName name="sum.coloc.tub.18">'[57]Analisis Unitarios'!$E$1116</definedName>
    <definedName name="sum.coloc.tub.21">'[57]Analisis Unitarios'!$E$1068</definedName>
    <definedName name="sum.coloc.tub.24">'[57]Analisis Unitarios'!$E$1021</definedName>
    <definedName name="sum.coloc.tub.36">#REF!</definedName>
    <definedName name="sum.coloc.tub.42">'[57]Analisis Unitarios'!$E$925</definedName>
    <definedName name="sum.coloc.tub.48">#REF!</definedName>
    <definedName name="sum.coloc.tub.60">'[57]Analisis Unitarios'!$E$829</definedName>
    <definedName name="sum.coloc.tub.72">#REF!</definedName>
    <definedName name="sum.coloc.tub.8">'[57]Analisis Unitarios'!$E$1164</definedName>
    <definedName name="Summary">#REF!</definedName>
    <definedName name="TABLA">#REF!</definedName>
    <definedName name="TABLA1">#REF!</definedName>
    <definedName name="tablaadicionales">[97]Cubicacion!$A$125:$G$159</definedName>
    <definedName name="TABLAP">#REF!</definedName>
    <definedName name="TABLAPARTIDAS">#REF!</definedName>
    <definedName name="tablestacas">#REF!</definedName>
    <definedName name="TABLETAS">#REF!</definedName>
    <definedName name="TABLETAS_2">#N/A</definedName>
    <definedName name="TABLETAS_3">#N/A</definedName>
    <definedName name="TANGIT">'[35]Pu-Sanit.'!$C$130</definedName>
    <definedName name="TAPE23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SA">43.15</definedName>
    <definedName name="Tasacambio">'[22]CH Tractor D8R'!$Q$7</definedName>
    <definedName name="TC">#REF!</definedName>
    <definedName name="TCCA">#REF!</definedName>
    <definedName name="TCDE">#REF!</definedName>
    <definedName name="TCEL">#REF!</definedName>
    <definedName name="TCPI">#REF!</definedName>
    <definedName name="TCPL">#REF!</definedName>
    <definedName name="TCVA">#REF!</definedName>
    <definedName name="TECHO_ZINC">[28]Analisis!$F$641</definedName>
    <definedName name="tee_pp_0.5">#N/A</definedName>
    <definedName name="tee_pp_1">#N/A</definedName>
    <definedName name="tee_pp_1.5">#N/A</definedName>
    <definedName name="tee_pp_2">#N/A</definedName>
    <definedName name="TEEHG125">#REF!</definedName>
    <definedName name="TEJA">[11]Mat!$D$95</definedName>
    <definedName name="TELJAGS">#REF!</definedName>
    <definedName name="tg">'[96]Analisis Cañada'!#REF!</definedName>
    <definedName name="tie">#REF!</definedName>
    <definedName name="tiempo.capataz">#REF!</definedName>
    <definedName name="tiempo.giro.180grados.retro.carguio.3m">#REF!</definedName>
    <definedName name="tiempo.giro.180grados.retro.exc.3m">#REF!</definedName>
    <definedName name="tiempo.giro.180grados.retro.exc.4.5m">#REF!</definedName>
    <definedName name="tiempo.giro.90grados.retro.carguio.3m">#REF!</definedName>
    <definedName name="tiempo.giro.90grados.retro.exc.3m">#REF!</definedName>
    <definedName name="tiempo.giro.90grados.retro.exc.4.5m">#REF!</definedName>
    <definedName name="tiempo.sereno">#REF!</definedName>
    <definedName name="_xlnm.Print_Titles" localSheetId="0">'PLANTILLA CONSTRUCCIÓN (3)'!$1:$11</definedName>
    <definedName name="_xlnm.Print_Titles">#REF!</definedName>
    <definedName name="TNC">'[22]Datos Generales'!$B$6</definedName>
    <definedName name="TNCCA">#REF!</definedName>
    <definedName name="TNCDE">#REF!</definedName>
    <definedName name="TNCEL">#REF!</definedName>
    <definedName name="TNCPI">#REF!</definedName>
    <definedName name="TNCPL">#REF!</definedName>
    <definedName name="TNCVA">#REF!</definedName>
    <definedName name="TO">[2]A!#REF!</definedName>
    <definedName name="Tolas_2">"$#REF!.$B$13"</definedName>
    <definedName name="Tolas_3">"$#REF!.$B$13"</definedName>
    <definedName name="tony">'[93]Pasarela de L=60.00'!#REF!</definedName>
    <definedName name="Tope">#REF!</definedName>
    <definedName name="TOPOGRAFIA">#REF!</definedName>
    <definedName name="TOPOGRAFIA_2">#N/A</definedName>
    <definedName name="TOPOGRAFIA_3">#N/A</definedName>
    <definedName name="TORNILLOS_2">"$#REF!.$B$#REF!"</definedName>
    <definedName name="TORNILLOS_3">"$#REF!.$B$#REF!"</definedName>
    <definedName name="Tornillos_5_x3_8">#REF!</definedName>
    <definedName name="Tornillos_5_x3_8_2">#N/A</definedName>
    <definedName name="Tornillos_5_x3_8_3">#N/A</definedName>
    <definedName name="totalgeneral">#REF!</definedName>
    <definedName name="totalgeneral_2">"$#REF!.$M$56"</definedName>
    <definedName name="totalgeneral_3">"$#REF!.$M$56"</definedName>
    <definedName name="Tr" hidden="1">#REF!</definedName>
    <definedName name="TRACTORD">[58]EQUIPOS!$D$14</definedName>
    <definedName name="TRANSPORTE_DE_EQUIPOS__INCLUYE_TRANSPORTE_INTERNO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#REF!</definedName>
    <definedName name="tub_colg_pp_0.5">#N/A</definedName>
    <definedName name="tub_colg_pp_1">#N/A</definedName>
    <definedName name="tub_colg_pp_1.5">#N/A</definedName>
    <definedName name="tub_colg_pp_2">#N/A</definedName>
    <definedName name="tub_colg_pvc_2">#N/A</definedName>
    <definedName name="tub_colg_pvc_3">#N/A</definedName>
    <definedName name="tub_colg_pvc_4">#N/A</definedName>
    <definedName name="tub6x14">[24]analisis!$G$2304</definedName>
    <definedName name="tub8x12">[24]analisis!$G$2313</definedName>
    <definedName name="tub8x516">[24]analisis!$G$2322</definedName>
    <definedName name="TUBCOB">#REF!</definedName>
    <definedName name="TUBCPVC">#REF!</definedName>
    <definedName name="TUBGAS">#REF!</definedName>
    <definedName name="TUBHG">#REF!</definedName>
    <definedName name="TUBO140">'[12]Pu-Sanit.'!$C$246</definedName>
    <definedName name="TUBO221">'[40]Pu-Sanit.'!$C$183</definedName>
    <definedName name="TUBO241">'[12]Pu-Sanit.'!$C$168</definedName>
    <definedName name="TUBO340">'[35]Pu-Sanit.'!$C$249</definedName>
    <definedName name="TUBOHG125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POL">#REF!</definedName>
    <definedName name="TUBPOP">#REF!</definedName>
    <definedName name="TUBPVCDRE">#REF!</definedName>
    <definedName name="TUBPVCPRE">#REF!</definedName>
    <definedName name="u9j">#REF!</definedName>
    <definedName name="ud">[18]exteriores!#REF!</definedName>
    <definedName name="UD.">#REF!</definedName>
    <definedName name="UND">#N/A</definedName>
    <definedName name="UNI12HG">'[12]Pu-Sanit.'!$C$251</definedName>
    <definedName name="UNIONUNI112HG">#REF!</definedName>
    <definedName name="UNIONUNI125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rinal">#N/A</definedName>
    <definedName name="us">[98]Insumos!$H$3</definedName>
    <definedName name="USDOLAR">#REF!</definedName>
    <definedName name="uso.vibrador">'[45]Costos Mano de Obra'!$O$42</definedName>
    <definedName name="USOSMADERA">#REF!</definedName>
    <definedName name="UY">[2]A!#REF!</definedName>
    <definedName name="v">[67]analisis1!#REF!</definedName>
    <definedName name="VABOPE">[11]Mat!$D$127</definedName>
    <definedName name="VACC">[15]Precio!$F$31</definedName>
    <definedName name="vaciado">#REF!</definedName>
    <definedName name="VACZ">[15]Precio!$F$30</definedName>
    <definedName name="VALOR">#REF!</definedName>
    <definedName name="valor2_1">#N/A</definedName>
    <definedName name="valor2_2">#N/A</definedName>
    <definedName name="valor2_3">#N/A</definedName>
    <definedName name="valora">#REF!</definedName>
    <definedName name="valora_2">"$#REF!.$I$1:$I$65534"</definedName>
    <definedName name="valora_3">"$#REF!.$I$1:$I$65534"</definedName>
    <definedName name="VALORM">#REF!</definedName>
    <definedName name="valorp">#REF!</definedName>
    <definedName name="valorp_2">"$#REF!.$K$1:$K$65534"</definedName>
    <definedName name="valorp_3">"$#REF!.$K$1:$K$65534"</definedName>
    <definedName name="VALORPRESUPUESTO">#REF!</definedName>
    <definedName name="VALORPRESUPUESTO_2">"$#REF!.$F$1:$F$65534"</definedName>
    <definedName name="VALORPRESUPUESTO_3">"$#REF!.$F$1:$F$65534"</definedName>
    <definedName name="VALORT">#REF!</definedName>
    <definedName name="VALORV">#REF!</definedName>
    <definedName name="varillas">#REF!</definedName>
    <definedName name="varillas_2">#N/A</definedName>
    <definedName name="varillas_3">#N/A</definedName>
    <definedName name="veabat">[40]Volumenes!$F$2358</definedName>
    <definedName name="veabat3">[40]Volumenes!$F$2684</definedName>
    <definedName name="VEABATIB">[40]Mat!$D$157</definedName>
    <definedName name="vecorr2">[40]Volumenes!$F$2357</definedName>
    <definedName name="vecorr3">[40]Volumenes!$F$2683</definedName>
    <definedName name="VECORRED">[40]Mat!$D$156</definedName>
    <definedName name="VENPVC">#REF!</definedName>
    <definedName name="VENT3SDR41">#REF!</definedName>
    <definedName name="VEntacorre">#REF!</definedName>
    <definedName name="VENTANAS">[28]Analisis!$F$333</definedName>
    <definedName name="veproy2">[40]Volumenes!$F$2356</definedName>
    <definedName name="veproyec3">[40]Volumenes!$F$2682</definedName>
    <definedName name="VEPROYETA">[40]Mat!$D$155</definedName>
    <definedName name="Vibrazo">#REF!</definedName>
    <definedName name="VIGA_AMARRE_0.15X0.20">[28]Analisis!$F$591</definedName>
    <definedName name="VIGASHP_2">"$#REF!.$B$109"</definedName>
    <definedName name="VIGASHP_3">"$#REF!.$B$109"</definedName>
    <definedName name="VLP">[15]Precio!$F$41</definedName>
    <definedName name="VOL">'[78]B. Hato Mayor'!#REF!</definedName>
    <definedName name="VOLM">[1]A!#REF!</definedName>
    <definedName name="volteo">#REF!</definedName>
    <definedName name="VP">[67]analisis1!#REF!</definedName>
    <definedName name="vv">[13]Volumenes!$J$137</definedName>
    <definedName name="VVASNP">[14]Precio!$F$37</definedName>
    <definedName name="VVC">[15]Precio!$F$39</definedName>
    <definedName name="vvv">'[13]Anal. horm.'!$F$229</definedName>
    <definedName name="VXCSD">#REF!</definedName>
    <definedName name="W10X12">[24]analisis!$G$1534</definedName>
    <definedName name="W14X22">[24]analisis!$G$1637</definedName>
    <definedName name="W16X26">[24]analisis!$G$1814</definedName>
    <definedName name="W18X40">[24]analisis!$G$1872</definedName>
    <definedName name="W27X84">[24]analisis!$G$1977</definedName>
    <definedName name="w6x9">[24]analisis!$G$1453</definedName>
    <definedName name="WARE" hidden="1">'[37]ANALISIS STO DGO'!#REF!</definedName>
    <definedName name="ware." hidden="1">'[37]ANALISIS STO DGO'!#REF!</definedName>
    <definedName name="ware.1" hidden="1">'[37]ANALISIS STO DGO'!#REF!</definedName>
    <definedName name="WAREHOUSE" hidden="1">'[37]ANALISIS STO DGO'!#REF!</definedName>
    <definedName name="Wimaldy" hidden="1">'[37]ANALISIS STO DGO'!#REF!</definedName>
    <definedName name="x">#REF!</definedName>
    <definedName name="yee_pvc_3">#N/A</definedName>
    <definedName name="yee_pvc_4">#N/A</definedName>
    <definedName name="YESO">#REF!</definedName>
    <definedName name="YO">[20]A!#REF!</definedName>
    <definedName name="ZABALETA">'[40]anal term'!$F$1808</definedName>
    <definedName name="zapata">'[9]caseta de planta'!$C$1:$C$65536</definedName>
    <definedName name="zapatasdeescaleras">#REF!</definedName>
    <definedName name="Zocacera">#REF!</definedName>
    <definedName name="Zócalo_de_Cerámica_Criolla_de_33___1era">[30]Insumos!$B$42:$D$42</definedName>
    <definedName name="zocalobotichinorojo">[18]insumo!#REF!</definedName>
    <definedName name="Zocavibra">#REF!</definedName>
    <definedName name="ZOCPorcelanato">#REF!</definedName>
    <definedName name="ZOGRAESC">[40]UASD!$F$3522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H61" i="1"/>
  <c r="H60" i="1"/>
  <c r="H59" i="1"/>
  <c r="H58" i="1"/>
  <c r="H57" i="1"/>
  <c r="H54" i="1"/>
  <c r="H53" i="1"/>
  <c r="H52" i="1"/>
  <c r="H51" i="1"/>
  <c r="H50" i="1"/>
  <c r="H47" i="1"/>
  <c r="I48" i="1" s="1"/>
  <c r="H43" i="1"/>
  <c r="H42" i="1"/>
  <c r="I45" i="1" s="1"/>
  <c r="H39" i="1"/>
  <c r="I40" i="1" s="1"/>
  <c r="H35" i="1"/>
  <c r="H34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6" i="1"/>
  <c r="H15" i="1"/>
  <c r="H14" i="1"/>
  <c r="H62" i="1" l="1"/>
  <c r="I64" i="1" s="1"/>
  <c r="I37" i="1"/>
  <c r="I17" i="1"/>
  <c r="I32" i="1"/>
  <c r="I55" i="1"/>
  <c r="I66" i="1" l="1"/>
  <c r="I81" i="1"/>
  <c r="I77" i="1"/>
  <c r="I76" i="1"/>
  <c r="I75" i="1"/>
  <c r="I74" i="1"/>
  <c r="I73" i="1"/>
  <c r="I72" i="1"/>
  <c r="I71" i="1"/>
  <c r="I70" i="1"/>
  <c r="I69" i="1"/>
  <c r="I79" i="1" l="1"/>
  <c r="I82" i="1"/>
  <c r="I84" i="1"/>
  <c r="I86" i="1" l="1"/>
</calcChain>
</file>

<file path=xl/sharedStrings.xml><?xml version="1.0" encoding="utf-8"?>
<sst xmlns="http://schemas.openxmlformats.org/spreadsheetml/2006/main" count="143" uniqueCount="121">
  <si>
    <t xml:space="preserve">          EMPRESAS DE GENERACION HIDROELECTRICA DOMINICANA</t>
  </si>
  <si>
    <t>PROYECTO:</t>
  </si>
  <si>
    <t>Fecha:</t>
  </si>
  <si>
    <t>PROYECTO:  CONSTRUCCION CRUCE 200 M. RIO NIZAO</t>
  </si>
  <si>
    <t>Version 2.0</t>
  </si>
  <si>
    <t>PRESUPUESTO</t>
  </si>
  <si>
    <t>CENTRAL HIDROELECTRICA: SABANA YEGUA Y SABANETA</t>
  </si>
  <si>
    <t>COMUNIDADES QUE IMPACTA: SABANA YEGUA, PALOMINO, ARROYO CANO, BOHECHIO, YAQUE, GUANITO, LA JAGUA, MAGUANA ABAJO, JUAN DE HERRERA, CIENEGA ABAJO, PUNTA CAÑA,-</t>
  </si>
  <si>
    <t>Longitud en Kilometros:</t>
  </si>
  <si>
    <t>No.</t>
  </si>
  <si>
    <t>Especif. R-014</t>
  </si>
  <si>
    <t>PARTIDAS</t>
  </si>
  <si>
    <t>CANT.</t>
  </si>
  <si>
    <t>UNID</t>
  </si>
  <si>
    <t>CANTIDAD</t>
  </si>
  <si>
    <t>Precio Unitario Actual</t>
  </si>
  <si>
    <t>VALOR</t>
  </si>
  <si>
    <t>TOTAL</t>
  </si>
  <si>
    <t>TRABAJOS PRELIMINARES</t>
  </si>
  <si>
    <t>1.1 (1)</t>
  </si>
  <si>
    <t>Ingeniería</t>
  </si>
  <si>
    <t>P.A.</t>
  </si>
  <si>
    <t>1.2 (1)</t>
  </si>
  <si>
    <t>Mantenimiento de transito</t>
  </si>
  <si>
    <t>1.4 (1)</t>
  </si>
  <si>
    <t>Campamento</t>
  </si>
  <si>
    <t>MOVIMIENTO DE TIERRA</t>
  </si>
  <si>
    <t>2.1 (1)</t>
  </si>
  <si>
    <t>Limpieza ,desmonte y destronque tipo B en zona CH</t>
  </si>
  <si>
    <t>HA</t>
  </si>
  <si>
    <t>2.3(2)</t>
  </si>
  <si>
    <t>Excavación no clasificada 60m. acarreo libre.</t>
  </si>
  <si>
    <t>M3N</t>
  </si>
  <si>
    <t xml:space="preserve"> </t>
  </si>
  <si>
    <t>2.3(3)</t>
  </si>
  <si>
    <t>Excavacion material inservible,  60mt acarreo libre</t>
  </si>
  <si>
    <t>2.3(4)</t>
  </si>
  <si>
    <t xml:space="preserve">Excavacion material de préstamos </t>
  </si>
  <si>
    <t>2.3(6)2</t>
  </si>
  <si>
    <t>Relleno con material de préstamo</t>
  </si>
  <si>
    <t>M3C</t>
  </si>
  <si>
    <t>2.3(13)</t>
  </si>
  <si>
    <t>Escarificacion de superficie</t>
  </si>
  <si>
    <t>M2</t>
  </si>
  <si>
    <t>2.6.(1)</t>
  </si>
  <si>
    <t xml:space="preserve">Terminacion de sub-rasante </t>
  </si>
  <si>
    <t>Cuneta en pie de talud</t>
  </si>
  <si>
    <t>ML</t>
  </si>
  <si>
    <t>Remoción de alcantarilla</t>
  </si>
  <si>
    <t>2.7(1)</t>
  </si>
  <si>
    <t>Remocion de derrumbes</t>
  </si>
  <si>
    <t>M3</t>
  </si>
  <si>
    <t>2.2(30)</t>
  </si>
  <si>
    <t>Limpieza de Cunetas Revestidas</t>
  </si>
  <si>
    <t>Conformacion Mecanica de Cunetas</t>
  </si>
  <si>
    <t>ml</t>
  </si>
  <si>
    <t>Terminacion de Rasante</t>
  </si>
  <si>
    <t>m2</t>
  </si>
  <si>
    <t>ACARREOS</t>
  </si>
  <si>
    <t>2.11.1</t>
  </si>
  <si>
    <t>2.4(1)</t>
  </si>
  <si>
    <t>Acarreo adicional materiales de Excavación   (sistema M3E-Hec.)</t>
  </si>
  <si>
    <t>M3N-Hect</t>
  </si>
  <si>
    <t>2.11.3</t>
  </si>
  <si>
    <t>2.4(3)</t>
  </si>
  <si>
    <t xml:space="preserve">Acarreo Adicional Material de Sub-base </t>
  </si>
  <si>
    <t>M3E-KM</t>
  </si>
  <si>
    <t>SUB-BASE Y BASE</t>
  </si>
  <si>
    <t>3.1(1)</t>
  </si>
  <si>
    <t>Sub-base granular natural</t>
  </si>
  <si>
    <t>CAPA DE RODADURA</t>
  </si>
  <si>
    <t>4.1(1)</t>
  </si>
  <si>
    <t xml:space="preserve">Bacheo Tecnico Superficial </t>
  </si>
  <si>
    <t>4.2(1)</t>
  </si>
  <si>
    <t>Bacheo Tecnico Profundo</t>
  </si>
  <si>
    <t>ESTRUCTURAS Y PUENTES</t>
  </si>
  <si>
    <t>5.6(1)</t>
  </si>
  <si>
    <t>Gaviones</t>
  </si>
  <si>
    <t>DRENAJE</t>
  </si>
  <si>
    <t>6.1(1)3</t>
  </si>
  <si>
    <t>Tuberia de Hormigón de 36" de Diametro,  Clase III</t>
  </si>
  <si>
    <t>6.1(1)4</t>
  </si>
  <si>
    <t>Tuberia de Hormigón de 42" de Diametro,  Clase III</t>
  </si>
  <si>
    <t>6.1(1)5</t>
  </si>
  <si>
    <t>Tuberia de Hormigón de 48" de Diametro,  Clase III</t>
  </si>
  <si>
    <t>6.1(3)</t>
  </si>
  <si>
    <t>Material para asiento clase B</t>
  </si>
  <si>
    <t>6.4(1)</t>
  </si>
  <si>
    <t>Limpieza de alcantarilla.</t>
  </si>
  <si>
    <t>OBRAS COMPLEMENTARIAS</t>
  </si>
  <si>
    <t>7.3(1)</t>
  </si>
  <si>
    <t xml:space="preserve">Bordillo de hormigón </t>
  </si>
  <si>
    <t>7.3(3)</t>
  </si>
  <si>
    <t>Cuneta de Hormigón</t>
  </si>
  <si>
    <t>7.3(5)</t>
  </si>
  <si>
    <t>Acera de Hormigón.</t>
  </si>
  <si>
    <t>7.4(1)</t>
  </si>
  <si>
    <t>Encachado de Piedra.</t>
  </si>
  <si>
    <t>7.4(2)</t>
  </si>
  <si>
    <t>Pileta de descarga</t>
  </si>
  <si>
    <t>Ud</t>
  </si>
  <si>
    <t>7.9 (a)</t>
  </si>
  <si>
    <t>Señalización ( 2 lineas blancas y 1 amarilla)</t>
  </si>
  <si>
    <t>SUB-TOTAL  COSTOS DIRECTOS</t>
  </si>
  <si>
    <t>RD$</t>
  </si>
  <si>
    <t>GASTOS GENERALES</t>
  </si>
  <si>
    <t>DIRECCION TECNICA</t>
  </si>
  <si>
    <t>GASTOS ADMINISTRATIVOS</t>
  </si>
  <si>
    <t>SEGURO Y FIANZAS</t>
  </si>
  <si>
    <t>LIQUIDACION Y PRESTACIONES (LEY 6-86)</t>
  </si>
  <si>
    <t xml:space="preserve">TRANSPORTE </t>
  </si>
  <si>
    <t>ESTUDIOS Y DISEÑOS (A la orden y aprobación de EGEHID)</t>
  </si>
  <si>
    <t>CODIA</t>
  </si>
  <si>
    <t>CONTROL DE CALIDAD</t>
  </si>
  <si>
    <t>SUPERVISION</t>
  </si>
  <si>
    <t>SUB-TOTAL GASTOS GENERALES</t>
  </si>
  <si>
    <t>IMPREVISTOS (Sujeto a aprobación por EGEHID)</t>
  </si>
  <si>
    <t>18% ITEBIS (norma 07-07)</t>
  </si>
  <si>
    <t>SUB-TOTAL IMPREVISTOS E ITBIS</t>
  </si>
  <si>
    <t xml:space="preserve">TOTAL GENERAL PRESUPUESTO </t>
  </si>
  <si>
    <t xml:space="preserve">MANTENIMIENTO   VIAS DE ACCESO CIRCUNDANTES  A CENTRAL HIDROELECTRICA SBANA YEGUA.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</si>
</sst>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1C0A]d&quot; de &quot;mmmm&quot; de &quot;yyyy"/>
    <numFmt numFmtId="165" formatCode="_(&quot;RD$&quot;* #,##0.00_);_(&quot;RD$&quot;* \(#,##0.00\);_(&quot;RD$&quot;* &quot;-&quot;??_);_(@_)"/>
    <numFmt numFmtId="166" formatCode="[$$-2409]#,##0.00"/>
    <numFmt numFmtId="167" formatCode="_-* #,##0.00_-;\-* #,##0.00_-;_-* &quot;-&quot;??_-;_-@"/>
    <numFmt numFmtId="168" formatCode="0.0%"/>
    <numFmt numFmtId="169" formatCode="_([$RD$-1C0A]* #,##0.00_);_([$RD$-1C0A]* \(#,##0.00\);_([$RD$-1C0A]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4" tint="-0.249977111117893"/>
      <name val="Times New Roman"/>
      <family val="1"/>
    </font>
    <font>
      <sz val="10"/>
      <name val="Calibri"/>
      <family val="2"/>
    </font>
    <font>
      <b/>
      <sz val="14"/>
      <name val="Calibri"/>
      <family val="2"/>
    </font>
    <font>
      <b/>
      <sz val="1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4"/>
      <name val="Calibri"/>
      <family val="2"/>
    </font>
    <font>
      <u/>
      <sz val="11"/>
      <name val="Calibri"/>
      <family val="2"/>
    </font>
    <font>
      <b/>
      <u/>
      <sz val="10"/>
      <name val="Tahoma"/>
      <family val="2"/>
    </font>
    <font>
      <b/>
      <sz val="10"/>
      <name val="Tahoma"/>
      <family val="2"/>
    </font>
    <font>
      <b/>
      <u/>
      <sz val="14"/>
      <name val="Tahoma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trike/>
      <sz val="10"/>
      <name val="Cambria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name val="Arial"/>
      <family val="2"/>
    </font>
    <font>
      <b/>
      <sz val="9"/>
      <color rgb="FF0000FF"/>
      <name val="Arial"/>
      <family val="2"/>
    </font>
    <font>
      <b/>
      <sz val="9"/>
      <color rgb="FF333399"/>
      <name val="Arial"/>
      <family val="2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99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6">
    <xf numFmtId="0" fontId="0" fillId="0" borderId="0" xfId="0"/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0" fontId="2" fillId="0" borderId="0" xfId="2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164" fontId="10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5" fillId="0" borderId="1" xfId="2" applyFont="1" applyBorder="1" applyAlignment="1">
      <alignment horizontal="left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vertical="center" wrapText="1"/>
    </xf>
    <xf numFmtId="0" fontId="13" fillId="0" borderId="5" xfId="2" applyFont="1" applyBorder="1" applyAlignment="1">
      <alignment vertical="center"/>
    </xf>
    <xf numFmtId="0" fontId="14" fillId="0" borderId="6" xfId="2" applyFont="1" applyBorder="1" applyAlignment="1">
      <alignment vertical="center" wrapText="1"/>
    </xf>
    <xf numFmtId="0" fontId="2" fillId="0" borderId="6" xfId="2" applyBorder="1" applyAlignment="1">
      <alignment vertical="center"/>
    </xf>
    <xf numFmtId="0" fontId="2" fillId="0" borderId="7" xfId="2" applyBorder="1" applyAlignment="1">
      <alignment vertical="center"/>
    </xf>
    <xf numFmtId="0" fontId="2" fillId="0" borderId="8" xfId="2" applyBorder="1" applyAlignment="1">
      <alignment vertical="center"/>
    </xf>
    <xf numFmtId="0" fontId="2" fillId="0" borderId="9" xfId="2" applyBorder="1" applyAlignment="1">
      <alignment vertical="center"/>
    </xf>
    <xf numFmtId="0" fontId="2" fillId="0" borderId="10" xfId="2" applyBorder="1" applyAlignment="1">
      <alignment vertical="center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vertical="center" wrapText="1"/>
    </xf>
    <xf numFmtId="0" fontId="16" fillId="0" borderId="12" xfId="2" applyFont="1" applyBorder="1" applyAlignment="1">
      <alignment vertical="center" wrapText="1"/>
    </xf>
    <xf numFmtId="43" fontId="17" fillId="0" borderId="12" xfId="2" applyNumberFormat="1" applyFont="1" applyBorder="1" applyAlignment="1">
      <alignment vertical="center"/>
    </xf>
    <xf numFmtId="4" fontId="16" fillId="0" borderId="12" xfId="2" applyNumberFormat="1" applyFont="1" applyBorder="1" applyAlignment="1">
      <alignment horizontal="right" vertical="center"/>
    </xf>
    <xf numFmtId="0" fontId="17" fillId="0" borderId="12" xfId="2" applyFont="1" applyBorder="1" applyAlignment="1">
      <alignment vertical="center"/>
    </xf>
    <xf numFmtId="0" fontId="17" fillId="0" borderId="13" xfId="2" applyFont="1" applyBorder="1" applyAlignment="1">
      <alignment vertical="center"/>
    </xf>
    <xf numFmtId="0" fontId="17" fillId="0" borderId="11" xfId="2" applyFont="1" applyBorder="1" applyAlignment="1">
      <alignment vertical="center"/>
    </xf>
    <xf numFmtId="0" fontId="17" fillId="0" borderId="14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16" fillId="0" borderId="11" xfId="2" applyFont="1" applyBorder="1" applyAlignment="1">
      <alignment horizontal="center" vertical="center" wrapText="1"/>
    </xf>
    <xf numFmtId="0" fontId="16" fillId="0" borderId="12" xfId="2" applyFont="1" applyBorder="1" applyAlignment="1">
      <alignment horizontal="left" vertical="center" wrapText="1"/>
    </xf>
    <xf numFmtId="4" fontId="16" fillId="0" borderId="12" xfId="2" applyNumberFormat="1" applyFont="1" applyBorder="1" applyAlignment="1">
      <alignment horizontal="right" vertical="center" wrapText="1"/>
    </xf>
    <xf numFmtId="0" fontId="16" fillId="0" borderId="12" xfId="2" applyFont="1" applyBorder="1" applyAlignment="1">
      <alignment horizontal="center" vertical="center" wrapText="1"/>
    </xf>
    <xf numFmtId="4" fontId="17" fillId="0" borderId="12" xfId="2" applyNumberFormat="1" applyFont="1" applyBorder="1" applyAlignment="1">
      <alignment vertical="center"/>
    </xf>
    <xf numFmtId="4" fontId="18" fillId="0" borderId="13" xfId="2" applyNumberFormat="1" applyFont="1" applyBorder="1" applyAlignment="1">
      <alignment vertical="center"/>
    </xf>
    <xf numFmtId="4" fontId="18" fillId="0" borderId="11" xfId="2" applyNumberFormat="1" applyFont="1" applyBorder="1" applyAlignment="1">
      <alignment vertical="center"/>
    </xf>
    <xf numFmtId="4" fontId="18" fillId="0" borderId="12" xfId="2" applyNumberFormat="1" applyFont="1" applyBorder="1" applyAlignment="1">
      <alignment vertical="center"/>
    </xf>
    <xf numFmtId="4" fontId="18" fillId="0" borderId="14" xfId="2" applyNumberFormat="1" applyFont="1" applyBorder="1" applyAlignment="1">
      <alignment vertical="center"/>
    </xf>
    <xf numFmtId="43" fontId="18" fillId="0" borderId="0" xfId="2" applyNumberFormat="1" applyFont="1" applyAlignment="1">
      <alignment vertical="center"/>
    </xf>
    <xf numFmtId="4" fontId="16" fillId="0" borderId="15" xfId="2" applyNumberFormat="1" applyFont="1" applyBorder="1" applyAlignment="1">
      <alignment horizontal="right" vertical="center" wrapText="1"/>
    </xf>
    <xf numFmtId="0" fontId="16" fillId="0" borderId="15" xfId="2" applyFont="1" applyBorder="1" applyAlignment="1">
      <alignment horizontal="center" vertical="center" wrapText="1"/>
    </xf>
    <xf numFmtId="4" fontId="16" fillId="0" borderId="15" xfId="2" applyNumberFormat="1" applyFont="1" applyBorder="1" applyAlignment="1">
      <alignment horizontal="right" vertical="center"/>
    </xf>
    <xf numFmtId="4" fontId="17" fillId="0" borderId="16" xfId="2" applyNumberFormat="1" applyFont="1" applyBorder="1" applyAlignment="1">
      <alignment vertical="center"/>
    </xf>
    <xf numFmtId="4" fontId="17" fillId="0" borderId="15" xfId="2" applyNumberFormat="1" applyFont="1" applyBorder="1" applyAlignment="1">
      <alignment vertical="center"/>
    </xf>
    <xf numFmtId="4" fontId="17" fillId="0" borderId="17" xfId="2" applyNumberFormat="1" applyFont="1" applyBorder="1" applyAlignment="1">
      <alignment vertical="center"/>
    </xf>
    <xf numFmtId="0" fontId="16" fillId="0" borderId="18" xfId="2" applyFont="1" applyBorder="1" applyAlignment="1">
      <alignment horizontal="center" vertical="center" wrapText="1"/>
    </xf>
    <xf numFmtId="0" fontId="16" fillId="0" borderId="19" xfId="2" applyFont="1" applyBorder="1" applyAlignment="1">
      <alignment horizontal="left" vertical="center" wrapText="1"/>
    </xf>
    <xf numFmtId="4" fontId="16" fillId="0" borderId="19" xfId="2" applyNumberFormat="1" applyFont="1" applyBorder="1" applyAlignment="1">
      <alignment horizontal="right" vertical="center" wrapText="1"/>
    </xf>
    <xf numFmtId="0" fontId="16" fillId="0" borderId="19" xfId="2" applyFont="1" applyBorder="1" applyAlignment="1">
      <alignment horizontal="center" vertical="center" wrapText="1"/>
    </xf>
    <xf numFmtId="4" fontId="16" fillId="0" borderId="19" xfId="2" applyNumberFormat="1" applyFont="1" applyBorder="1" applyAlignment="1">
      <alignment horizontal="right" vertical="center"/>
    </xf>
    <xf numFmtId="4" fontId="17" fillId="0" borderId="20" xfId="2" applyNumberFormat="1" applyFont="1" applyBorder="1" applyAlignment="1">
      <alignment vertical="center"/>
    </xf>
    <xf numFmtId="4" fontId="17" fillId="0" borderId="19" xfId="2" applyNumberFormat="1" applyFont="1" applyBorder="1" applyAlignment="1">
      <alignment vertical="center"/>
    </xf>
    <xf numFmtId="4" fontId="17" fillId="0" borderId="21" xfId="2" applyNumberFormat="1" applyFont="1" applyBorder="1" applyAlignment="1">
      <alignment vertical="center"/>
    </xf>
    <xf numFmtId="0" fontId="16" fillId="0" borderId="2" xfId="2" applyFont="1" applyBorder="1" applyAlignment="1">
      <alignment horizontal="center" vertical="center" wrapText="1"/>
    </xf>
    <xf numFmtId="0" fontId="16" fillId="0" borderId="3" xfId="2" applyFont="1" applyBorder="1" applyAlignment="1">
      <alignment vertical="center" wrapText="1"/>
    </xf>
    <xf numFmtId="4" fontId="16" fillId="0" borderId="3" xfId="2" applyNumberFormat="1" applyFont="1" applyBorder="1" applyAlignment="1">
      <alignment horizontal="right" vertical="center" wrapText="1"/>
    </xf>
    <xf numFmtId="0" fontId="16" fillId="0" borderId="3" xfId="2" applyFont="1" applyBorder="1" applyAlignment="1">
      <alignment horizontal="center" vertical="center" wrapText="1"/>
    </xf>
    <xf numFmtId="43" fontId="19" fillId="0" borderId="3" xfId="2" applyNumberFormat="1" applyFont="1" applyBorder="1" applyAlignment="1">
      <alignment vertical="center"/>
    </xf>
    <xf numFmtId="0" fontId="4" fillId="0" borderId="3" xfId="2" applyFont="1" applyBorder="1" applyAlignment="1">
      <alignment vertical="center"/>
    </xf>
    <xf numFmtId="4" fontId="17" fillId="0" borderId="3" xfId="2" applyNumberFormat="1" applyFont="1" applyBorder="1" applyAlignment="1">
      <alignment vertical="center"/>
    </xf>
    <xf numFmtId="4" fontId="20" fillId="0" borderId="4" xfId="2" applyNumberFormat="1" applyFont="1" applyBorder="1" applyAlignment="1">
      <alignment vertical="center"/>
    </xf>
    <xf numFmtId="4" fontId="20" fillId="0" borderId="2" xfId="2" applyNumberFormat="1" applyFont="1" applyBorder="1" applyAlignment="1">
      <alignment vertical="center"/>
    </xf>
    <xf numFmtId="4" fontId="20" fillId="0" borderId="3" xfId="2" applyNumberFormat="1" applyFont="1" applyBorder="1" applyAlignment="1">
      <alignment vertical="center"/>
    </xf>
    <xf numFmtId="4" fontId="20" fillId="0" borderId="22" xfId="2" applyNumberFormat="1" applyFont="1" applyBorder="1" applyAlignment="1">
      <alignment vertical="center"/>
    </xf>
    <xf numFmtId="4" fontId="20" fillId="0" borderId="23" xfId="2" applyNumberFormat="1" applyFont="1" applyBorder="1" applyAlignment="1">
      <alignment vertical="center"/>
    </xf>
    <xf numFmtId="0" fontId="2" fillId="0" borderId="23" xfId="2" applyBorder="1" applyAlignment="1">
      <alignment horizontal="center" vertical="center"/>
    </xf>
    <xf numFmtId="0" fontId="2" fillId="0" borderId="23" xfId="2" applyBorder="1" applyAlignment="1">
      <alignment vertical="center"/>
    </xf>
    <xf numFmtId="0" fontId="15" fillId="0" borderId="5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left" vertical="center" wrapText="1"/>
    </xf>
    <xf numFmtId="4" fontId="16" fillId="0" borderId="6" xfId="2" applyNumberFormat="1" applyFont="1" applyBorder="1" applyAlignment="1">
      <alignment horizontal="right" vertical="center" wrapText="1"/>
    </xf>
    <xf numFmtId="0" fontId="16" fillId="0" borderId="6" xfId="2" applyFont="1" applyBorder="1" applyAlignment="1">
      <alignment horizontal="center" vertical="center" wrapText="1"/>
    </xf>
    <xf numFmtId="43" fontId="19" fillId="0" borderId="6" xfId="2" applyNumberFormat="1" applyFont="1" applyBorder="1" applyAlignment="1">
      <alignment vertical="center"/>
    </xf>
    <xf numFmtId="4" fontId="17" fillId="0" borderId="6" xfId="2" applyNumberFormat="1" applyFont="1" applyBorder="1" applyAlignment="1">
      <alignment vertical="center"/>
    </xf>
    <xf numFmtId="4" fontId="17" fillId="0" borderId="24" xfId="2" applyNumberFormat="1" applyFont="1" applyBorder="1" applyAlignment="1">
      <alignment vertical="center"/>
    </xf>
    <xf numFmtId="4" fontId="17" fillId="0" borderId="25" xfId="2" applyNumberFormat="1" applyFont="1" applyBorder="1" applyAlignment="1">
      <alignment vertical="center"/>
    </xf>
    <xf numFmtId="4" fontId="17" fillId="0" borderId="0" xfId="2" applyNumberFormat="1" applyFont="1" applyAlignment="1">
      <alignment vertical="center"/>
    </xf>
    <xf numFmtId="4" fontId="17" fillId="0" borderId="13" xfId="2" applyNumberFormat="1" applyFont="1" applyBorder="1" applyAlignment="1">
      <alignment vertical="center"/>
    </xf>
    <xf numFmtId="4" fontId="17" fillId="0" borderId="14" xfId="2" applyNumberFormat="1" applyFont="1" applyBorder="1" applyAlignment="1">
      <alignment vertical="center"/>
    </xf>
    <xf numFmtId="165" fontId="2" fillId="0" borderId="0" xfId="2" applyNumberFormat="1" applyAlignment="1">
      <alignment vertical="center"/>
    </xf>
    <xf numFmtId="9" fontId="2" fillId="0" borderId="0" xfId="2" applyNumberFormat="1" applyAlignment="1">
      <alignment vertical="center"/>
    </xf>
    <xf numFmtId="4" fontId="18" fillId="0" borderId="0" xfId="2" applyNumberFormat="1" applyFont="1" applyAlignment="1">
      <alignment vertical="center"/>
    </xf>
    <xf numFmtId="0" fontId="16" fillId="0" borderId="15" xfId="2" applyFont="1" applyBorder="1" applyAlignment="1">
      <alignment vertical="center" wrapText="1"/>
    </xf>
    <xf numFmtId="4" fontId="18" fillId="0" borderId="16" xfId="2" applyNumberFormat="1" applyFont="1" applyBorder="1" applyAlignment="1">
      <alignment vertical="center"/>
    </xf>
    <xf numFmtId="0" fontId="16" fillId="0" borderId="26" xfId="2" applyFont="1" applyBorder="1" applyAlignment="1">
      <alignment horizontal="center" vertical="center" wrapText="1"/>
    </xf>
    <xf numFmtId="4" fontId="17" fillId="0" borderId="26" xfId="2" applyNumberFormat="1" applyFont="1" applyBorder="1" applyAlignment="1">
      <alignment vertical="center"/>
    </xf>
    <xf numFmtId="4" fontId="18" fillId="0" borderId="15" xfId="2" applyNumberFormat="1" applyFont="1" applyBorder="1" applyAlignment="1">
      <alignment vertical="center"/>
    </xf>
    <xf numFmtId="0" fontId="16" fillId="0" borderId="0" xfId="2" applyFont="1" applyAlignment="1">
      <alignment horizontal="center" wrapText="1"/>
    </xf>
    <xf numFmtId="0" fontId="16" fillId="0" borderId="19" xfId="2" applyFont="1" applyBorder="1" applyAlignment="1">
      <alignment vertical="center" wrapText="1"/>
    </xf>
    <xf numFmtId="4" fontId="17" fillId="0" borderId="18" xfId="2" applyNumberFormat="1" applyFont="1" applyBorder="1" applyAlignment="1">
      <alignment vertical="center"/>
    </xf>
    <xf numFmtId="4" fontId="18" fillId="0" borderId="19" xfId="2" applyNumberFormat="1" applyFont="1" applyBorder="1" applyAlignment="1">
      <alignment vertical="center"/>
    </xf>
    <xf numFmtId="0" fontId="21" fillId="3" borderId="0" xfId="2" quotePrefix="1" applyFont="1" applyFill="1" applyAlignment="1">
      <alignment horizontal="center" vertical="center"/>
    </xf>
    <xf numFmtId="4" fontId="16" fillId="4" borderId="3" xfId="2" applyNumberFormat="1" applyFont="1" applyFill="1" applyBorder="1" applyAlignment="1">
      <alignment horizontal="right" vertical="center"/>
    </xf>
    <xf numFmtId="4" fontId="18" fillId="0" borderId="3" xfId="2" applyNumberFormat="1" applyFont="1" applyBorder="1" applyAlignment="1">
      <alignment vertical="center"/>
    </xf>
    <xf numFmtId="0" fontId="15" fillId="0" borderId="6" xfId="2" applyFont="1" applyBorder="1" applyAlignment="1">
      <alignment vertical="center" wrapText="1"/>
    </xf>
    <xf numFmtId="4" fontId="16" fillId="4" borderId="6" xfId="2" applyNumberFormat="1" applyFont="1" applyFill="1" applyBorder="1" applyAlignment="1">
      <alignment horizontal="right" vertical="center"/>
    </xf>
    <xf numFmtId="0" fontId="17" fillId="0" borderId="24" xfId="2" applyFont="1" applyBorder="1" applyAlignment="1">
      <alignment vertical="center"/>
    </xf>
    <xf numFmtId="0" fontId="17" fillId="0" borderId="5" xfId="2" applyFont="1" applyBorder="1" applyAlignment="1">
      <alignment vertical="center"/>
    </xf>
    <xf numFmtId="0" fontId="17" fillId="0" borderId="6" xfId="2" applyFont="1" applyBorder="1" applyAlignment="1">
      <alignment vertical="center"/>
    </xf>
    <xf numFmtId="4" fontId="18" fillId="0" borderId="6" xfId="2" applyNumberFormat="1" applyFont="1" applyBorder="1" applyAlignment="1">
      <alignment vertical="center"/>
    </xf>
    <xf numFmtId="0" fontId="17" fillId="0" borderId="25" xfId="2" applyFont="1" applyBorder="1" applyAlignment="1">
      <alignment vertical="center"/>
    </xf>
    <xf numFmtId="4" fontId="22" fillId="0" borderId="12" xfId="2" applyNumberFormat="1" applyFont="1" applyBorder="1" applyAlignment="1">
      <alignment horizontal="right" vertical="center" wrapText="1"/>
    </xf>
    <xf numFmtId="4" fontId="17" fillId="0" borderId="11" xfId="2" applyNumberFormat="1" applyFont="1" applyBorder="1" applyAlignment="1">
      <alignment vertical="center"/>
    </xf>
    <xf numFmtId="43" fontId="19" fillId="0" borderId="15" xfId="2" applyNumberFormat="1" applyFont="1" applyBorder="1" applyAlignment="1">
      <alignment vertical="center"/>
    </xf>
    <xf numFmtId="4" fontId="16" fillId="4" borderId="15" xfId="2" applyNumberFormat="1" applyFont="1" applyFill="1" applyBorder="1" applyAlignment="1">
      <alignment horizontal="right" vertical="center"/>
    </xf>
    <xf numFmtId="4" fontId="16" fillId="0" borderId="6" xfId="2" applyNumberFormat="1" applyFont="1" applyBorder="1" applyAlignment="1">
      <alignment horizontal="right" vertical="center"/>
    </xf>
    <xf numFmtId="0" fontId="17" fillId="0" borderId="20" xfId="2" applyFont="1" applyBorder="1" applyAlignment="1">
      <alignment vertical="center"/>
    </xf>
    <xf numFmtId="0" fontId="2" fillId="0" borderId="27" xfId="2" applyBorder="1"/>
    <xf numFmtId="0" fontId="16" fillId="0" borderId="28" xfId="2" applyFont="1" applyBorder="1" applyAlignment="1">
      <alignment horizontal="center" vertical="center" wrapText="1"/>
    </xf>
    <xf numFmtId="4" fontId="16" fillId="0" borderId="3" xfId="2" applyNumberFormat="1" applyFont="1" applyBorder="1" applyAlignment="1">
      <alignment horizontal="right" vertical="center"/>
    </xf>
    <xf numFmtId="4" fontId="17" fillId="0" borderId="5" xfId="2" applyNumberFormat="1" applyFont="1" applyBorder="1" applyAlignment="1">
      <alignment vertical="center"/>
    </xf>
    <xf numFmtId="4" fontId="20" fillId="0" borderId="11" xfId="2" applyNumberFormat="1" applyFont="1" applyBorder="1" applyAlignment="1">
      <alignment vertical="center"/>
    </xf>
    <xf numFmtId="4" fontId="20" fillId="0" borderId="12" xfId="2" applyNumberFormat="1" applyFont="1" applyBorder="1" applyAlignment="1">
      <alignment vertical="center"/>
    </xf>
    <xf numFmtId="4" fontId="20" fillId="0" borderId="14" xfId="2" applyNumberFormat="1" applyFont="1" applyBorder="1" applyAlignment="1">
      <alignment vertical="center"/>
    </xf>
    <xf numFmtId="0" fontId="8" fillId="0" borderId="6" xfId="2" applyFont="1" applyBorder="1" applyAlignment="1">
      <alignment vertical="center"/>
    </xf>
    <xf numFmtId="4" fontId="15" fillId="0" borderId="6" xfId="2" applyNumberFormat="1" applyFont="1" applyBorder="1" applyAlignment="1">
      <alignment horizontal="right" vertical="center" wrapText="1"/>
    </xf>
    <xf numFmtId="0" fontId="15" fillId="0" borderId="6" xfId="2" applyFont="1" applyBorder="1" applyAlignment="1">
      <alignment horizontal="center" vertical="center" wrapText="1"/>
    </xf>
    <xf numFmtId="4" fontId="15" fillId="0" borderId="6" xfId="2" applyNumberFormat="1" applyFont="1" applyBorder="1" applyAlignment="1">
      <alignment horizontal="right" vertical="center"/>
    </xf>
    <xf numFmtId="4" fontId="18" fillId="0" borderId="24" xfId="2" applyNumberFormat="1" applyFont="1" applyBorder="1" applyAlignment="1">
      <alignment vertical="center"/>
    </xf>
    <xf numFmtId="4" fontId="16" fillId="0" borderId="29" xfId="2" applyNumberFormat="1" applyFont="1" applyBorder="1" applyAlignment="1">
      <alignment horizontal="center" vertical="center" wrapText="1"/>
    </xf>
    <xf numFmtId="0" fontId="2" fillId="0" borderId="6" xfId="2" applyBorder="1" applyAlignment="1">
      <alignment vertical="center" wrapText="1"/>
    </xf>
    <xf numFmtId="4" fontId="16" fillId="0" borderId="30" xfId="2" applyNumberFormat="1" applyFont="1" applyBorder="1" applyAlignment="1">
      <alignment horizontal="center" vertical="center" wrapText="1"/>
    </xf>
    <xf numFmtId="43" fontId="23" fillId="0" borderId="30" xfId="2" applyNumberFormat="1" applyFont="1" applyBorder="1" applyAlignment="1">
      <alignment horizontal="center" vertical="center" wrapText="1"/>
    </xf>
    <xf numFmtId="4" fontId="16" fillId="0" borderId="30" xfId="2" applyNumberFormat="1" applyFont="1" applyBorder="1" applyAlignment="1">
      <alignment horizontal="right" vertical="center" wrapText="1"/>
    </xf>
    <xf numFmtId="4" fontId="17" fillId="0" borderId="30" xfId="2" applyNumberFormat="1" applyFont="1" applyBorder="1" applyAlignment="1">
      <alignment vertical="center"/>
    </xf>
    <xf numFmtId="0" fontId="2" fillId="0" borderId="31" xfId="2" applyBorder="1"/>
    <xf numFmtId="0" fontId="2" fillId="0" borderId="12" xfId="2" applyBorder="1"/>
    <xf numFmtId="0" fontId="2" fillId="0" borderId="14" xfId="2" applyBorder="1"/>
    <xf numFmtId="0" fontId="2" fillId="0" borderId="0" xfId="2" applyAlignment="1">
      <alignment horizontal="center"/>
    </xf>
    <xf numFmtId="4" fontId="16" fillId="0" borderId="2" xfId="2" applyNumberFormat="1" applyFont="1" applyBorder="1" applyAlignment="1">
      <alignment horizontal="center" vertical="center" wrapText="1"/>
    </xf>
    <xf numFmtId="0" fontId="23" fillId="0" borderId="3" xfId="2" applyFont="1" applyBorder="1" applyAlignment="1">
      <alignment vertical="center" wrapText="1"/>
    </xf>
    <xf numFmtId="4" fontId="16" fillId="0" borderId="3" xfId="2" applyNumberFormat="1" applyFont="1" applyBorder="1" applyAlignment="1">
      <alignment horizontal="center" vertical="center" wrapText="1"/>
    </xf>
    <xf numFmtId="43" fontId="23" fillId="0" borderId="3" xfId="2" applyNumberFormat="1" applyFont="1" applyBorder="1" applyAlignment="1">
      <alignment horizontal="center" vertical="center" wrapText="1"/>
    </xf>
    <xf numFmtId="0" fontId="2" fillId="0" borderId="3" xfId="2" applyBorder="1"/>
    <xf numFmtId="4" fontId="16" fillId="0" borderId="3" xfId="2" applyNumberFormat="1" applyFont="1" applyBorder="1"/>
    <xf numFmtId="43" fontId="8" fillId="0" borderId="4" xfId="2" applyNumberFormat="1" applyFont="1" applyBorder="1"/>
    <xf numFmtId="43" fontId="8" fillId="0" borderId="11" xfId="2" applyNumberFormat="1" applyFont="1" applyBorder="1"/>
    <xf numFmtId="43" fontId="8" fillId="0" borderId="12" xfId="2" applyNumberFormat="1" applyFont="1" applyBorder="1"/>
    <xf numFmtId="43" fontId="8" fillId="0" borderId="14" xfId="2" applyNumberFormat="1" applyFont="1" applyBorder="1"/>
    <xf numFmtId="43" fontId="8" fillId="0" borderId="23" xfId="2" applyNumberFormat="1" applyFont="1" applyBorder="1"/>
    <xf numFmtId="0" fontId="2" fillId="0" borderId="23" xfId="2" applyBorder="1" applyAlignment="1">
      <alignment horizontal="center"/>
    </xf>
    <xf numFmtId="0" fontId="2" fillId="0" borderId="23" xfId="2" applyBorder="1"/>
    <xf numFmtId="0" fontId="24" fillId="0" borderId="3" xfId="2" applyFont="1" applyBorder="1" applyAlignment="1">
      <alignment vertical="center" wrapText="1"/>
    </xf>
    <xf numFmtId="43" fontId="8" fillId="0" borderId="26" xfId="2" applyNumberFormat="1" applyFont="1" applyBorder="1"/>
    <xf numFmtId="43" fontId="8" fillId="0" borderId="15" xfId="2" applyNumberFormat="1" applyFont="1" applyBorder="1"/>
    <xf numFmtId="43" fontId="8" fillId="0" borderId="17" xfId="2" applyNumberFormat="1" applyFont="1" applyBorder="1"/>
    <xf numFmtId="4" fontId="16" fillId="0" borderId="5" xfId="2" applyNumberFormat="1" applyFont="1" applyBorder="1" applyAlignment="1">
      <alignment horizontal="center" vertical="center" wrapText="1"/>
    </xf>
    <xf numFmtId="0" fontId="16" fillId="0" borderId="6" xfId="2" applyFont="1" applyBorder="1" applyAlignment="1">
      <alignment vertical="center" wrapText="1"/>
    </xf>
    <xf numFmtId="43" fontId="23" fillId="0" borderId="12" xfId="2" applyNumberFormat="1" applyFont="1" applyBorder="1" applyAlignment="1">
      <alignment horizontal="center" vertical="center" wrapText="1"/>
    </xf>
    <xf numFmtId="0" fontId="2" fillId="0" borderId="24" xfId="2" applyBorder="1"/>
    <xf numFmtId="0" fontId="16" fillId="0" borderId="0" xfId="2" applyFont="1" applyAlignment="1">
      <alignment horizontal="center" vertical="center" wrapText="1"/>
    </xf>
    <xf numFmtId="4" fontId="16" fillId="0" borderId="32" xfId="2" applyNumberFormat="1" applyFont="1" applyBorder="1" applyAlignment="1">
      <alignment horizontal="center" vertical="center" wrapText="1"/>
    </xf>
    <xf numFmtId="43" fontId="23" fillId="0" borderId="19" xfId="2" applyNumberFormat="1" applyFont="1" applyBorder="1" applyAlignment="1">
      <alignment horizontal="center" vertical="center" wrapText="1"/>
    </xf>
    <xf numFmtId="0" fontId="2" fillId="0" borderId="20" xfId="2" applyBorder="1"/>
    <xf numFmtId="4" fontId="16" fillId="0" borderId="28" xfId="2" applyNumberFormat="1" applyFont="1" applyBorder="1" applyAlignment="1">
      <alignment horizontal="center" vertical="center" wrapText="1"/>
    </xf>
    <xf numFmtId="0" fontId="23" fillId="0" borderId="6" xfId="2" applyFont="1" applyBorder="1" applyAlignment="1">
      <alignment vertical="center" wrapText="1"/>
    </xf>
    <xf numFmtId="0" fontId="21" fillId="0" borderId="0" xfId="2" applyFont="1" applyAlignment="1">
      <alignment horizontal="center" vertical="center"/>
    </xf>
    <xf numFmtId="0" fontId="23" fillId="0" borderId="19" xfId="2" applyFont="1" applyBorder="1" applyAlignment="1">
      <alignment vertical="center" wrapText="1"/>
    </xf>
    <xf numFmtId="4" fontId="16" fillId="0" borderId="18" xfId="2" applyNumberFormat="1" applyFont="1" applyBorder="1" applyAlignment="1">
      <alignment horizontal="center" vertical="center" wrapText="1"/>
    </xf>
    <xf numFmtId="4" fontId="25" fillId="0" borderId="19" xfId="2" applyNumberFormat="1" applyFont="1" applyBorder="1" applyAlignment="1">
      <alignment vertical="center"/>
    </xf>
    <xf numFmtId="4" fontId="17" fillId="0" borderId="19" xfId="2" applyNumberFormat="1" applyFont="1" applyBorder="1" applyAlignment="1">
      <alignment horizontal="center" vertical="center"/>
    </xf>
    <xf numFmtId="4" fontId="15" fillId="0" borderId="19" xfId="2" applyNumberFormat="1" applyFont="1" applyBorder="1" applyAlignment="1">
      <alignment horizontal="right" vertical="center"/>
    </xf>
    <xf numFmtId="166" fontId="17" fillId="0" borderId="19" xfId="2" applyNumberFormat="1" applyFont="1" applyBorder="1" applyAlignment="1">
      <alignment vertical="center"/>
    </xf>
    <xf numFmtId="4" fontId="16" fillId="0" borderId="2" xfId="2" applyNumberFormat="1" applyFont="1" applyBorder="1" applyAlignment="1">
      <alignment horizontal="center" vertical="center"/>
    </xf>
    <xf numFmtId="0" fontId="15" fillId="0" borderId="3" xfId="2" applyFont="1" applyBorder="1" applyAlignment="1">
      <alignment horizontal="right" vertical="center" wrapText="1"/>
    </xf>
    <xf numFmtId="167" fontId="16" fillId="0" borderId="3" xfId="2" applyNumberFormat="1" applyFont="1" applyBorder="1" applyAlignment="1">
      <alignment horizontal="center" vertical="center"/>
    </xf>
    <xf numFmtId="0" fontId="26" fillId="0" borderId="3" xfId="2" applyFont="1" applyBorder="1" applyAlignment="1">
      <alignment vertical="center"/>
    </xf>
    <xf numFmtId="4" fontId="15" fillId="0" borderId="3" xfId="2" applyNumberFormat="1" applyFont="1" applyBorder="1" applyAlignment="1">
      <alignment horizontal="right" vertical="center"/>
    </xf>
    <xf numFmtId="4" fontId="27" fillId="0" borderId="3" xfId="2" applyNumberFormat="1" applyFont="1" applyBorder="1" applyAlignment="1">
      <alignment horizontal="right" vertical="center"/>
    </xf>
    <xf numFmtId="4" fontId="15" fillId="0" borderId="4" xfId="2" applyNumberFormat="1" applyFont="1" applyBorder="1" applyAlignment="1">
      <alignment horizontal="right" vertical="center"/>
    </xf>
    <xf numFmtId="4" fontId="15" fillId="0" borderId="33" xfId="2" applyNumberFormat="1" applyFont="1" applyBorder="1" applyAlignment="1">
      <alignment horizontal="right" vertical="center"/>
    </xf>
    <xf numFmtId="4" fontId="15" fillId="0" borderId="23" xfId="2" applyNumberFormat="1" applyFont="1" applyBorder="1" applyAlignment="1">
      <alignment horizontal="right" vertical="center"/>
    </xf>
    <xf numFmtId="4" fontId="15" fillId="0" borderId="34" xfId="2" applyNumberFormat="1" applyFont="1" applyBorder="1" applyAlignment="1">
      <alignment horizontal="right" vertical="center"/>
    </xf>
    <xf numFmtId="0" fontId="2" fillId="3" borderId="35" xfId="2" applyFill="1" applyBorder="1" applyAlignment="1">
      <alignment horizontal="center" vertical="center"/>
    </xf>
    <xf numFmtId="0" fontId="2" fillId="3" borderId="35" xfId="2" applyFill="1" applyBorder="1" applyAlignment="1">
      <alignment vertical="center"/>
    </xf>
    <xf numFmtId="4" fontId="16" fillId="0" borderId="5" xfId="2" applyNumberFormat="1" applyFont="1" applyBorder="1" applyAlignment="1">
      <alignment horizontal="center" vertical="center"/>
    </xf>
    <xf numFmtId="167" fontId="16" fillId="0" borderId="6" xfId="2" applyNumberFormat="1" applyFont="1" applyBorder="1" applyAlignment="1">
      <alignment horizontal="center" vertical="center"/>
    </xf>
    <xf numFmtId="4" fontId="15" fillId="0" borderId="24" xfId="2" applyNumberFormat="1" applyFont="1" applyBorder="1" applyAlignment="1">
      <alignment horizontal="right" vertical="center"/>
    </xf>
    <xf numFmtId="4" fontId="15" fillId="0" borderId="0" xfId="2" applyNumberFormat="1" applyFont="1" applyAlignment="1">
      <alignment horizontal="right" vertical="center"/>
    </xf>
    <xf numFmtId="4" fontId="15" fillId="0" borderId="11" xfId="2" applyNumberFormat="1" applyFont="1" applyBorder="1" applyAlignment="1">
      <alignment vertical="center"/>
    </xf>
    <xf numFmtId="0" fontId="15" fillId="0" borderId="12" xfId="2" applyFont="1" applyBorder="1" applyAlignment="1">
      <alignment vertical="center"/>
    </xf>
    <xf numFmtId="0" fontId="16" fillId="0" borderId="12" xfId="2" applyFont="1" applyBorder="1" applyAlignment="1">
      <alignment horizontal="center" vertical="center"/>
    </xf>
    <xf numFmtId="0" fontId="16" fillId="0" borderId="12" xfId="2" applyFont="1" applyBorder="1" applyAlignment="1">
      <alignment vertical="center"/>
    </xf>
    <xf numFmtId="4" fontId="15" fillId="0" borderId="12" xfId="2" applyNumberFormat="1" applyFont="1" applyBorder="1" applyAlignment="1">
      <alignment horizontal="right" vertical="center"/>
    </xf>
    <xf numFmtId="4" fontId="15" fillId="0" borderId="13" xfId="2" applyNumberFormat="1" applyFont="1" applyBorder="1" applyAlignment="1">
      <alignment horizontal="right" vertical="center"/>
    </xf>
    <xf numFmtId="4" fontId="16" fillId="0" borderId="11" xfId="2" applyNumberFormat="1" applyFont="1" applyBorder="1" applyAlignment="1">
      <alignment horizontal="right" vertical="center"/>
    </xf>
    <xf numFmtId="9" fontId="16" fillId="0" borderId="12" xfId="2" applyNumberFormat="1" applyFont="1" applyBorder="1" applyAlignment="1">
      <alignment horizontal="center" vertical="center"/>
    </xf>
    <xf numFmtId="10" fontId="16" fillId="0" borderId="12" xfId="2" applyNumberFormat="1" applyFont="1" applyBorder="1" applyAlignment="1">
      <alignment horizontal="center" vertical="center"/>
    </xf>
    <xf numFmtId="4" fontId="17" fillId="0" borderId="12" xfId="2" applyNumberFormat="1" applyFont="1" applyBorder="1" applyAlignment="1">
      <alignment horizontal="right" vertical="center"/>
    </xf>
    <xf numFmtId="4" fontId="16" fillId="0" borderId="13" xfId="2" applyNumberFormat="1" applyFont="1" applyBorder="1" applyAlignment="1">
      <alignment horizontal="right" vertical="center"/>
    </xf>
    <xf numFmtId="4" fontId="16" fillId="0" borderId="0" xfId="2" applyNumberFormat="1" applyFont="1" applyAlignment="1">
      <alignment horizontal="right" vertical="center"/>
    </xf>
    <xf numFmtId="168" fontId="16" fillId="0" borderId="12" xfId="2" applyNumberFormat="1" applyFont="1" applyBorder="1" applyAlignment="1">
      <alignment horizontal="center" vertical="center"/>
    </xf>
    <xf numFmtId="10" fontId="16" fillId="0" borderId="0" xfId="2" applyNumberFormat="1" applyFont="1" applyAlignment="1">
      <alignment horizontal="right" vertical="center"/>
    </xf>
    <xf numFmtId="4" fontId="16" fillId="0" borderId="26" xfId="2" applyNumberFormat="1" applyFont="1" applyBorder="1" applyAlignment="1">
      <alignment horizontal="right" vertical="center"/>
    </xf>
    <xf numFmtId="0" fontId="16" fillId="0" borderId="15" xfId="2" applyFont="1" applyBorder="1" applyAlignment="1">
      <alignment vertical="center"/>
    </xf>
    <xf numFmtId="0" fontId="16" fillId="0" borderId="15" xfId="2" applyFont="1" applyBorder="1" applyAlignment="1">
      <alignment horizontal="center" vertical="center"/>
    </xf>
    <xf numFmtId="10" fontId="16" fillId="0" borderId="15" xfId="2" applyNumberFormat="1" applyFont="1" applyBorder="1" applyAlignment="1">
      <alignment horizontal="center" vertical="center"/>
    </xf>
    <xf numFmtId="4" fontId="17" fillId="0" borderId="15" xfId="2" applyNumberFormat="1" applyFont="1" applyBorder="1" applyAlignment="1">
      <alignment horizontal="right" vertical="center"/>
    </xf>
    <xf numFmtId="4" fontId="16" fillId="0" borderId="16" xfId="2" applyNumberFormat="1" applyFont="1" applyBorder="1" applyAlignment="1">
      <alignment horizontal="right" vertical="center"/>
    </xf>
    <xf numFmtId="4" fontId="16" fillId="0" borderId="26" xfId="2" applyNumberFormat="1" applyFont="1" applyBorder="1" applyAlignment="1">
      <alignment vertical="center"/>
    </xf>
    <xf numFmtId="0" fontId="15" fillId="0" borderId="15" xfId="2" applyFont="1" applyBorder="1" applyAlignment="1">
      <alignment vertical="center"/>
    </xf>
    <xf numFmtId="4" fontId="15" fillId="0" borderId="15" xfId="2" applyNumberFormat="1" applyFont="1" applyBorder="1" applyAlignment="1">
      <alignment horizontal="right" vertical="center"/>
    </xf>
    <xf numFmtId="0" fontId="4" fillId="0" borderId="15" xfId="2" applyFont="1" applyBorder="1" applyAlignment="1">
      <alignment vertical="center"/>
    </xf>
    <xf numFmtId="0" fontId="4" fillId="0" borderId="16" xfId="2" applyFont="1" applyBorder="1" applyAlignment="1">
      <alignment vertical="center"/>
    </xf>
    <xf numFmtId="4" fontId="16" fillId="0" borderId="36" xfId="2" applyNumberFormat="1" applyFont="1" applyBorder="1" applyAlignment="1">
      <alignment vertical="center"/>
    </xf>
    <xf numFmtId="0" fontId="15" fillId="0" borderId="37" xfId="2" applyFont="1" applyBorder="1" applyAlignment="1">
      <alignment horizontal="right" vertical="center" wrapText="1"/>
    </xf>
    <xf numFmtId="0" fontId="16" fillId="0" borderId="37" xfId="2" applyFont="1" applyBorder="1" applyAlignment="1">
      <alignment vertical="center" wrapText="1"/>
    </xf>
    <xf numFmtId="4" fontId="27" fillId="0" borderId="37" xfId="2" applyNumberFormat="1" applyFont="1" applyBorder="1" applyAlignment="1">
      <alignment horizontal="right" vertical="center"/>
    </xf>
    <xf numFmtId="4" fontId="15" fillId="0" borderId="37" xfId="2" applyNumberFormat="1" applyFont="1" applyBorder="1" applyAlignment="1">
      <alignment horizontal="right" vertical="center"/>
    </xf>
    <xf numFmtId="4" fontId="15" fillId="0" borderId="38" xfId="2" applyNumberFormat="1" applyFont="1" applyBorder="1" applyAlignment="1">
      <alignment horizontal="right" vertical="center"/>
    </xf>
    <xf numFmtId="4" fontId="15" fillId="0" borderId="35" xfId="2" applyNumberFormat="1" applyFont="1" applyBorder="1" applyAlignment="1">
      <alignment horizontal="right" vertical="center"/>
    </xf>
    <xf numFmtId="0" fontId="2" fillId="0" borderId="35" xfId="2" applyBorder="1" applyAlignment="1">
      <alignment horizontal="center" vertical="center"/>
    </xf>
    <xf numFmtId="0" fontId="2" fillId="0" borderId="35" xfId="2" applyBorder="1" applyAlignment="1">
      <alignment vertical="center"/>
    </xf>
    <xf numFmtId="4" fontId="16" fillId="0" borderId="18" xfId="2" applyNumberFormat="1" applyFont="1" applyBorder="1" applyAlignment="1">
      <alignment vertical="center"/>
    </xf>
    <xf numFmtId="0" fontId="15" fillId="0" borderId="19" xfId="2" applyFont="1" applyBorder="1" applyAlignment="1">
      <alignment horizontal="right" vertical="center" wrapText="1"/>
    </xf>
    <xf numFmtId="4" fontId="27" fillId="0" borderId="19" xfId="2" applyNumberFormat="1" applyFont="1" applyBorder="1" applyAlignment="1">
      <alignment horizontal="right" vertical="center"/>
    </xf>
    <xf numFmtId="4" fontId="15" fillId="0" borderId="20" xfId="2" applyNumberFormat="1" applyFont="1" applyBorder="1" applyAlignment="1">
      <alignment horizontal="right" vertical="center"/>
    </xf>
    <xf numFmtId="4" fontId="16" fillId="0" borderId="11" xfId="2" applyNumberFormat="1" applyFont="1" applyBorder="1" applyAlignment="1">
      <alignment vertical="center"/>
    </xf>
    <xf numFmtId="0" fontId="16" fillId="0" borderId="12" xfId="2" applyFont="1" applyBorder="1" applyAlignment="1">
      <alignment horizontal="right" vertical="center" wrapText="1"/>
    </xf>
    <xf numFmtId="9" fontId="16" fillId="0" borderId="12" xfId="2" applyNumberFormat="1" applyFont="1" applyBorder="1" applyAlignment="1">
      <alignment horizontal="center" vertical="center" wrapText="1"/>
    </xf>
    <xf numFmtId="4" fontId="17" fillId="0" borderId="12" xfId="2" applyNumberFormat="1" applyFont="1" applyBorder="1" applyAlignment="1">
      <alignment horizontal="center" vertical="center"/>
    </xf>
    <xf numFmtId="166" fontId="17" fillId="0" borderId="12" xfId="2" applyNumberFormat="1" applyFont="1" applyBorder="1" applyAlignment="1">
      <alignment vertical="center"/>
    </xf>
    <xf numFmtId="0" fontId="15" fillId="0" borderId="12" xfId="2" applyFont="1" applyBorder="1" applyAlignment="1">
      <alignment horizontal="right" vertical="center" wrapText="1"/>
    </xf>
    <xf numFmtId="0" fontId="15" fillId="0" borderId="15" xfId="2" applyFont="1" applyBorder="1" applyAlignment="1">
      <alignment horizontal="right" vertical="center" wrapText="1"/>
    </xf>
    <xf numFmtId="4" fontId="17" fillId="0" borderId="15" xfId="2" applyNumberFormat="1" applyFont="1" applyBorder="1" applyAlignment="1">
      <alignment horizontal="center" vertical="center"/>
    </xf>
    <xf numFmtId="166" fontId="17" fillId="0" borderId="15" xfId="2" applyNumberFormat="1" applyFont="1" applyBorder="1" applyAlignment="1">
      <alignment vertical="center"/>
    </xf>
    <xf numFmtId="4" fontId="15" fillId="0" borderId="16" xfId="2" applyNumberFormat="1" applyFont="1" applyBorder="1" applyAlignment="1">
      <alignment horizontal="right" vertical="center"/>
    </xf>
    <xf numFmtId="0" fontId="28" fillId="0" borderId="37" xfId="2" applyFont="1" applyBorder="1" applyAlignment="1">
      <alignment horizontal="right" vertical="center" wrapText="1"/>
    </xf>
    <xf numFmtId="4" fontId="17" fillId="0" borderId="37" xfId="2" applyNumberFormat="1" applyFont="1" applyBorder="1" applyAlignment="1">
      <alignment horizontal="center" vertical="center"/>
    </xf>
    <xf numFmtId="169" fontId="15" fillId="0" borderId="37" xfId="2" applyNumberFormat="1" applyFont="1" applyBorder="1" applyAlignment="1">
      <alignment horizontal="right" vertical="center"/>
    </xf>
    <xf numFmtId="166" fontId="17" fillId="0" borderId="37" xfId="2" applyNumberFormat="1" applyFont="1" applyBorder="1" applyAlignment="1">
      <alignment vertical="center"/>
    </xf>
    <xf numFmtId="169" fontId="15" fillId="0" borderId="38" xfId="2" applyNumberFormat="1" applyFont="1" applyBorder="1" applyAlignment="1">
      <alignment horizontal="right" vertical="center"/>
    </xf>
    <xf numFmtId="169" fontId="15" fillId="0" borderId="39" xfId="2" applyNumberFormat="1" applyFont="1" applyBorder="1" applyAlignment="1">
      <alignment horizontal="right" vertical="center"/>
    </xf>
    <xf numFmtId="0" fontId="2" fillId="3" borderId="39" xfId="2" applyFill="1" applyBorder="1" applyAlignment="1">
      <alignment horizontal="center" vertical="center"/>
    </xf>
    <xf numFmtId="0" fontId="2" fillId="3" borderId="39" xfId="2" applyFill="1" applyBorder="1" applyAlignment="1">
      <alignment vertical="center"/>
    </xf>
    <xf numFmtId="4" fontId="16" fillId="0" borderId="0" xfId="2" applyNumberFormat="1" applyFont="1" applyAlignment="1">
      <alignment vertical="center"/>
    </xf>
    <xf numFmtId="0" fontId="28" fillId="0" borderId="0" xfId="2" applyFont="1" applyAlignment="1">
      <alignment horizontal="left" vertical="center" wrapText="1"/>
    </xf>
    <xf numFmtId="0" fontId="16" fillId="0" borderId="0" xfId="2" applyFont="1" applyAlignment="1">
      <alignment vertical="center" wrapText="1"/>
    </xf>
    <xf numFmtId="4" fontId="17" fillId="0" borderId="0" xfId="2" applyNumberFormat="1" applyFont="1" applyAlignment="1">
      <alignment horizontal="center" vertical="center"/>
    </xf>
    <xf numFmtId="169" fontId="15" fillId="0" borderId="0" xfId="2" applyNumberFormat="1" applyFont="1" applyAlignment="1">
      <alignment horizontal="right" vertical="center"/>
    </xf>
    <xf numFmtId="43" fontId="17" fillId="0" borderId="0" xfId="2" applyNumberFormat="1" applyFont="1" applyAlignment="1">
      <alignment vertical="center"/>
    </xf>
    <xf numFmtId="0" fontId="2" fillId="3" borderId="0" xfId="2" applyFill="1" applyAlignment="1">
      <alignment horizontal="center" vertical="center"/>
    </xf>
    <xf numFmtId="0" fontId="2" fillId="3" borderId="0" xfId="2" applyFill="1" applyAlignment="1">
      <alignment vertical="center"/>
    </xf>
    <xf numFmtId="166" fontId="17" fillId="0" borderId="0" xfId="2" applyNumberFormat="1" applyFont="1" applyAlignment="1">
      <alignment vertical="center"/>
    </xf>
    <xf numFmtId="0" fontId="4" fillId="0" borderId="34" xfId="2" applyFont="1" applyBorder="1" applyAlignment="1">
      <alignment vertical="center"/>
    </xf>
    <xf numFmtId="0" fontId="9" fillId="0" borderId="0" xfId="2" applyFont="1" applyAlignment="1">
      <alignment horizontal="left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8" fillId="0" borderId="0" xfId="2" applyFont="1"/>
  </cellXfs>
  <cellStyles count="3">
    <cellStyle name="Millares" xfId="1" builtinId="3"/>
    <cellStyle name="Normal" xfId="0" builtinId="0"/>
    <cellStyle name="Normal 3" xfId="2" xr:uid="{608FDAF3-CA5B-43C1-97B1-DC8E6A00A5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microsoft.com/office/2017/10/relationships/person" Target="persons/perso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304800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242F65C7-C584-49CA-BEDB-870C7CAD984E}"/>
            </a:ext>
          </a:extLst>
        </xdr:cNvPr>
        <xdr:cNvSpPr>
          <a:spLocks noChangeAspect="1" noChangeArrowheads="1"/>
        </xdr:cNvSpPr>
      </xdr:nvSpPr>
      <xdr:spPr bwMode="auto">
        <a:xfrm>
          <a:off x="768096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1530</xdr:colOff>
      <xdr:row>0</xdr:row>
      <xdr:rowOff>70083</xdr:rowOff>
    </xdr:from>
    <xdr:to>
      <xdr:col>2</xdr:col>
      <xdr:colOff>726086</xdr:colOff>
      <xdr:row>1</xdr:row>
      <xdr:rowOff>259700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1EE60BF3-FC53-42F3-95B5-052061BC2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" y="70083"/>
          <a:ext cx="1715156" cy="6468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Policlinica%20en%20el%20Sector%20La%20Joya,%20paloma%20(INCREMENTO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upuesto\presupuesto\Users\yanel\Documents\PERSONALTRABAJOS\YANEL%200IS0E\YANEL%20FERNANDEZ\ITECO\edf.%20administrativo\PRESUPUESTO%20edificio%20administrativo%20ITE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upuesto\Documents%20and%20Settings\ylugo\My%20Documents\YALBI\Mia\Copia%20de%20UCLAS-COMENC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legio%20Universitario\Presupuesto\Presup.%20CU-UAS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LINA\D.Evelin2\Hosp.%20Luis%20E.%20Aybar%20CONSULTORIOS\Presupuestos\ucla-1\Alex\PRESUP.%20community%20collag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ria%20Diaz\Documents\trabajos\Ceron%20Fernandez\D.Grau\2011\Presupuesto%20BAS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&#225;lisis%201,%202,%203\Copia%20de%20Anali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mdiaz\Documents\pres.%202013\CONCURSO\TRABAJOS\Transfer\Costos\Proyectos\Galerias\pres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c\Costos\Proyectos\En%20Ejecucion\Puentes%20HGeorge\Cubicaciones\Costos\Proyectos\Unicentro\Unicentro%20Plaz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/Users/Ing.%20Vasquez/Documents/MIS%20DOC%20OF/OZORIA2006/Las%20americas/PRESUPUESTO/PRES.%20LAS%20AMERICAS-OISOE/PASARELA%20Y%20TUNEL/PRES.%20TERMINACION%20LAS%20AMERICAS-TUNEL-PASARELAS-OISOE-22-jun-07-para%20env.XLS?92BF44ED" TargetMode="External"/><Relationship Id="rId1" Type="http://schemas.openxmlformats.org/officeDocument/2006/relationships/externalLinkPath" Target="file:///\\92BF44ED\PRES.%20TERMINACION%20LAS%20AMERICAS-TUNEL-PASARELAS-OISOE-22-jun-07-para%20en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va%20L.%20JImenez%20Pagan/My%20Documents/Banco%20Central/Martin%20Fernandez%20-%20Calles/Presup.%20dise&#241;o%20original%20(30-mar-04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orys\Desktop\TRABAJO\Hato%20Mayor%20el%20Puerto\Presupuesto%20v2.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E%206/Desktop/HILDA%20STUFF/MERCA%20SANTO%20DOMINGO/CUBICACIONES/CUB%204/CUB.%20NO.4%20MERCA%2017-1-12-FIN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Acero%20Estrella/Cotizacion/2010/Proyectos%20Tipo%20A/REMODELACION%20AILA%202010/Licitaci&#243;n%20AILA%20(Remodelaci&#243;n%20terminal%20-%20MAyo%202010)%20(20-agosto-2010)%2022%2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YELIS\Proyectos%20OISOE\Documents%20and%20Settings\vbaez\Local%20Settings\Temporary%20Internet%20Files\Content.IE5\KF1K0GOD\mac\ANALISIS%20JUNIO%202007%20-Para-Proyectos-BNV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ADO%20NELSON%20NUNEZ\Cubicacion_General_Numa_Sandin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cla-1\UCLAS-COMEN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VA\Banco%20Central\Ferpa-Bloque%20I\Presupuesto%20Ferpa%20-%20Jul04%20-%20CODI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a%20L.%20JImenez%20Pagan\My%20Documents\Banco%20Central\Ferpa-Bloque%20I\Presupuesto%20Ferpa%20-%20Jul04%20-%20COD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a%20L.%20JImenez%20Pagan\My%20Documents\Banco%20Central\BC%20-%20GIO\AQUINO\Presupuesto%20Aquino%20Carvajal%20-%20Jul%2004%20CODI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proyectos%20oisoe\Documents%20and%20Settings\Administrador\Escritorio\Documents%20and%20Settings\jbaez\My%20Documents\YALBI\Mia\Copia%20de%20UCLAS-COMENC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NALISIS\universidad%20UCL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upuesto\CARPETAS%20DEPTO.%20PRESUPUESTOS\TANIA%20CASTILLO\COLEGIO%20UNIVERSITARIO\Presup.%20CU-UAS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UNEL\LOPE-GASSET\TUNEL%20MINERO,%20TRAMO%201\06-011-2010%20(ROCA)\CUB%203%20FINAL\Cubicacion%20y%20Soporte%203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ava\Analisis%20Marzo%2006%20-%20Incav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Documents%20and%20Settings\Julio%20Vargas\Escritorio\PADRE_LAS_CASAS\ANALISIS_TOD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OKASTA%20%20FABIAN%20MOD\CARDON%20BATEY%20TRAMO%20II%20(BIANNY)\CUBICACION%20TRAMO%20I%20JOSE%20CONSTANZO\Ingenieri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ucla\ucla%205%20julio\presupuestos\Documents%20and%20Settings\kelly\Mis%20documentos\UCLA\UCLAS-COMENC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E%206/Desktop/HILDA%20STUFF/Users/Ing.%20Fulgencio/Desktop/new/C1/areas%20nobles/Insumo%20de%20materiales.xls" TargetMode="External"/></Relationships>
</file>

<file path=xl/externalLinks/_rels/externalLink4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D:\PRESUPUESTOS%20-EGEHID\Mitigacion%202023\CENTRALES%20SABANETA%20Y%20SABANA%20YEGUA\Mitigacion%20temporada%20Ciclonica%20Zona%20%20Sabaneta-Sabana%20Yegua.xlsx" TargetMode="External"/><Relationship Id="rId2" Type="http://schemas.microsoft.com/office/2019/04/relationships/externalLinkLongPath" Target="Mitigacion%20temporada%20Ciclonica%20Zona%20%20Sabaneta-Sabana%20Yegua.xlsx?DD4248C0" TargetMode="External"/><Relationship Id="rId1" Type="http://schemas.openxmlformats.org/officeDocument/2006/relationships/externalLinkPath" Target="file:///\\DD4248C0\Mitigacion%20temporada%20Ciclonica%20Zona%20%20Sabaneta-Sabana%20Yegua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ximo\Maria%20Angelica\OISOE%20EVA\Calles\Demja%20-%20Hato%20Mayor\Analisis%20Dic%2005%20-%20Demj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uan\Desktop\UASD\analisis\Modelo%20Presup.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presupuesto%20%20habitacional%20sanchez\EDF.%20SAN%20CRISTOBAL\metodologia%20Presupuestos\Analisis%20de%20Edificacion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PROYECTO%20PIEDRA%20BLANCA/JOEL/APC/InaconsaACT/Volumenes%20del%20Presupuesto/bPrimer%20Nivel/CIAceros%201erN.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Documents%20and%20Settings/JOEL/APC/InaconsaACT/Soportes%20Analisis,Presupuestos,Controles/BPreliminar/Soportes%20Grales.Controles%20de%20Obr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Documents%20and%20Settings/Ray/Escritorio/Presupuesto%20Habitacional%20Piedra%20Blanc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upuesto\Users\yanel\Documents\PERSONALTRABAJOS\YANEL%200IS0E\YANEL%20FERNANDEZ\ITECO\edf.%20administrativo\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guelurbaez\COMPARTIDO\Documents%20and%20Settings\Eva%20L.%20JImenez%20Pagan\My%20Documents\Banco%20Central\ISA-Alcantarillado\Presupuesto%20Modificado%20IS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Configuraci&#243;n%20local\Archivos%20temporales%20de%20Internet\Content.IE5\CVRJQ4KQ\PRESUPUESTO_MONTE_PLATA(1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S%20DOC.%20OF/OZORIA%202006/LAS%20AMERICAS/PRESUPUESTO/PRES.%20LAS%20AMERICAS-OISOE/PASARELA%20Y%20TUNEL/PRES.%20TERMINACION%20LAS%20AMERICAS-TUNEL-PASARELAS-CUBIERTA-OISOE-03-AG0-0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6\docu06\disco%20rec\PRES.%20GUILLERMO\PRES.%20ADICIONAL%20ESTACION%2027%20DE%20FEBRERO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6\docu06\macm\ESTACION%20NICOLAS%20DE%20OVANDO\PRESUPUESTO%20EST.%20OVANDO\PRESU%20ESTACION%20NICOLAS%20DE%20OVANDO%20Central%20Mov.%20Tierra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Documents%20and%20Settings\Administrator\My%20Documents\BACKUP%20JULIO\wandel\escritorio%201\PRESUPUESTOS\Peravia\Salinas\PRESUPUESTO%20viviend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ion\datos%20(d)\Proyectos\Tecnico\AMLYCA\EJECUCION%20DE%20PROYECTOS\A&#209;O%202007\CA&#209;ADA%20REPARTO%20PERALTA\PRESUPUESTOS\Cubicaciones\CUBICACION%20TRAMITADA\CUBICACION%20%232%20modificad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Roaming\Microsoft\Excel\CUB._No.5_TRAMO_I(3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&#241;ada%20de%20Santiago\PRESUPUESTO_CANADA_REPARTO_PERALTA%20por%20macm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idas%20Electricas%20Terminaci&#243;n%20Construcci&#243;n%20Albergue%20Ni&#241;os%20Huerfanos%20de%20Moc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Documents%20and%20Settings\Admin\Configuraci&#243;n%20local\Archivos%20temporales%20de%20Internet\Content.IE5\RXRFA4DO\Duarte\Capcana\Presupuestos%20pabell&#243;n%20B\Archivo%20para%20Presupuesto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DIC-2010%20presupuesto%20hato%20mayor\REGION%20ESTE\LA%20ROMANA\Presupuesto%20OISOE%20Roman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Documents%20and%20Settings\asifres\Desktop\Estimados%20y%20presupuestos\Estimados%20del%20M\Pre%20Capilla%20Los%20&#193;ngeles%20(Fase%20II)%20-%20mayo%200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Configuraci&#243;n%20local\Archivos%20temporales%20de%20Internet\Content.IE5\VC5SDLR4\PRESUPUESTO_MONTE_PLATA(1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ys\Downloads\Muros%20Gabiones\SERVERPC\Costos\Documents%20and%20Settings\Aechavarria\Local%20Settings\Temporary%20Internet%20Files\Content.IE5\WUFZA17A\Pilotaje%20Estacion%20Luper&#243;n%20(25.08.09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Construccion%20edificio%20administrativo%20iteco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YELIS\Proyectos%20OISOE\Documents%20and%20Settings\vbaez\Local%20Settings\Temporary%20Internet%20Files\Content.IE5\KF1K0GOD\Documents%20and%20Settings\JAJAJAJA\Desktop\PROYECTOS\colina%20definitivo2\G.A.1(07junio2005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Roaming\Microsoft\Excel\Ingenieria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cla-1\Alex\UCLAS-final%20anterior%20(version%202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APPS\MSOFFICE\EXCEL\PTO-PTA\OFICINA\EXCEL\ROSARIO\DESCAPO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arlos\Escritorio\Organizacion%20de%20Proyectos\Presupuestos%20Peatonales%20RBU\Edifisa%20Resumen%20Costo-3%20Puente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CUB\EST.%207%20LUPERON\ACEROS%20DE%20LA%20CRUZ\CTO%2001-217-2011\CUB%204-FINAL\CUB%204-FINAL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vgomez\Documents\4._Orden_de_Cambio_No._1_-_NCLSEA(1)%20modificado%20veruska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e%20Ramon%20Cabrera\Documents\SMA\20130301%20RMS%209597%20Const%20Centro%20Capacitaciones%20y%20Entren%20AES%20ANDRES\Oferta%20sma\Propuesta%20Economica\Construccion%20Escuela%20Contraincendio%20AES%20Andres%20-%20%20Cantidades%20%20bk%2019%20abr%2013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Users\ENRIQUEV\Desktop\CTC\ESTE\HATO%20MAYOR\Presupuesto%20Reconstruccion%20de,%20Prov.%20Hato%20Mayor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presupuesto%20donald%202007/DONALD%20PC%20VOL%202/Archivo%20Horacio/Proyectos%20Ingenieria%20Metalica/Concurso%20Mao/Presupuestos/Presupuesto%20genera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Eva%20L.%20JImenez%20Pagan\My%20Documents\Banco%20Central\Imbert%20Luna%20-%20Escuela\Presupuesto%20y%20analisis%20contrato%20-%20Escuela+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EXCEL\FOLLETOS\2012\2012%20Nueva%20Edicion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YELIS\Proyectos%20OISOE\Documents%20and%20Settings\Anayelis.EVA\My%20Documents\Proyectos%20OISOE\SET\Ana%20Raquel\Iglesia\Presupuesto%20Ciencias%20Juridicas-Uasd-grucon-2009-10-27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mpena\LOCALS~1\Temp\Users\YANEL\Documents\PERSONALTRABAJOS\elizabeth%20concepcion\Presupuesto_proyecto_johanna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tecosys\sup\E06\DOCUCUB\OISOE\LUPERON-PUERTO%20PLATA\CUBICACIONES\CUBICACION%20NO.%202\Cub%2002%20%20Cto.%20%20OB-OISOE-MP-1282013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clas%20-%20Agora%20Mall%20%20Tijerilla%20T164\Documents%20and%20Settings\m.adonis\Desktop\Laboratorios%20Rendimientos%20y%20Consumos\Analisis%20de%20Costos%20SEOPC-2002%2007%20Jul%20Texto.xl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costos\DONALD%20EXELL\D'%20DONALD\D'%20RaSol\presupuesto\presupuesto\Pres.%20Cubierta%20Altar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a%20L.%20JImenez%20Pagan\My%20Documents\Banco%20Central\BC%20-%20GIO\Analisis%20Adicionales%20Viviendas%20-%20Nov%2004+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a%20L.%20JImenez%20Pagan\My%20Documents\Banco%20Central\Analisis%20Adicionales%20Viviendas%20-%20Nov%2004+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mcollado\Escritorio\Mio%20solo%20mio\Analisis%20CLINICA%20RURAL%20SANTAN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VSA_SERVER\Backup%20Server\Documents%20and%20Settings\User\Local%20Settings\Temporary%20Internet%20Files\Content.IE5\FIUU4S57\TRABAJOS\Transfer\Costos\Proyectos\Galerias\presup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chez%20ramirez\iteco\EDIFICIO%20ADMINISTRATIVO%20ITECO\PRESUPUESTO%20edificio%20administrativo%20ITECO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UPUESTO%20%20F.B\UASD\ALEX%20AGOSTO\universidad%20UCLA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LP/Mis%20doc.%20of/OZORIA%202006/LAS%20AMERICAS/PRESUPUESTO/PRES.%20TUNEL%20CHARLE%20REV%20ABRIL%2007/TUNEL%20CHARLES%20ABRIL%2007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ONICA%20PROYECTOS\TORRE%20KEYANI\PRESUPTORRE%20KEVA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INDIRA%20VASQUEZ\comedor%20bonao\Documents%20and%20Settings\Ray\Escritorio\ACTUALIZADOS\ANALISIS%20EDIFICACIONES\PreACon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ESUPUESTO%20CANADA%20BELLA%20VISTA%20%20-%20copia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tecosys\DOCUCUB\EST.%207%20LUPERON\CCS\CONTRATO%2001-111-2009\CUB%203%20FINAL\Cubicacion%203FINA;%20y%20Soporte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e%20Luis\Desktop\Documentos%20Jose%20Luis\UNIVERSIDAD%20ITECO,%20COTUI\Presupuesto%20areas%20exteriores%20verja%20y%20parqueos%20Universidad%20ITECO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Estado_Financiero"/>
      <sheetName val="R_Precios_Ajustado_"/>
      <sheetName val="Estado_Financiero1"/>
      <sheetName val="R_Precios_Ajustado_1"/>
      <sheetName val="Estado_Financiero2"/>
      <sheetName val="R_Precios_Ajustado_2"/>
      <sheetName val="Estado_Financiero3"/>
      <sheetName val="R_Precios_Ajustado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  <row r="450">
          <cell r="F450">
            <v>12092.714034231249</v>
          </cell>
        </row>
        <row r="1325">
          <cell r="F1325">
            <v>586.05000000000007</v>
          </cell>
        </row>
      </sheetData>
      <sheetData sheetId="8">
        <row r="14">
          <cell r="D14">
            <v>1240</v>
          </cell>
        </row>
        <row r="23">
          <cell r="D23">
            <v>550</v>
          </cell>
        </row>
        <row r="24">
          <cell r="D24">
            <v>550</v>
          </cell>
        </row>
        <row r="25">
          <cell r="D25">
            <v>600</v>
          </cell>
        </row>
        <row r="30">
          <cell r="D30">
            <v>520</v>
          </cell>
        </row>
        <row r="38">
          <cell r="D38">
            <v>16</v>
          </cell>
        </row>
        <row r="43">
          <cell r="D43">
            <v>35</v>
          </cell>
        </row>
        <row r="44">
          <cell r="D44">
            <v>60</v>
          </cell>
        </row>
        <row r="55">
          <cell r="D55">
            <v>450</v>
          </cell>
        </row>
        <row r="56">
          <cell r="D56">
            <v>500</v>
          </cell>
        </row>
        <row r="57">
          <cell r="D57">
            <v>205</v>
          </cell>
        </row>
        <row r="65">
          <cell r="D65">
            <v>837.21</v>
          </cell>
        </row>
        <row r="66">
          <cell r="D66">
            <v>450</v>
          </cell>
        </row>
        <row r="77">
          <cell r="D77">
            <v>458</v>
          </cell>
        </row>
        <row r="81">
          <cell r="D81">
            <v>350</v>
          </cell>
        </row>
        <row r="95">
          <cell r="D95">
            <v>193.75038750077499</v>
          </cell>
        </row>
        <row r="127">
          <cell r="D127">
            <v>400</v>
          </cell>
        </row>
        <row r="142">
          <cell r="D142">
            <v>325</v>
          </cell>
        </row>
      </sheetData>
      <sheetData sheetId="9"/>
      <sheetData sheetId="10"/>
      <sheetData sheetId="11">
        <row r="194">
          <cell r="C194">
            <v>18.22</v>
          </cell>
        </row>
      </sheetData>
      <sheetData sheetId="12"/>
      <sheetData sheetId="13">
        <row r="39">
          <cell r="D39">
            <v>4.37</v>
          </cell>
        </row>
        <row r="184">
          <cell r="D184">
            <v>50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  <row r="3185">
          <cell r="F3185">
            <v>2329.8999999999996</v>
          </cell>
        </row>
        <row r="3215">
          <cell r="F3215">
            <v>1516.1</v>
          </cell>
        </row>
        <row r="3256">
          <cell r="F3256">
            <v>474.91037499999999</v>
          </cell>
        </row>
        <row r="3357">
          <cell r="F3357">
            <v>45.955950000000001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  <sheetName val="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26">
          <cell r="C126">
            <v>55</v>
          </cell>
        </row>
        <row r="134">
          <cell r="C134">
            <v>3.82</v>
          </cell>
        </row>
        <row r="138">
          <cell r="C138">
            <v>2.97</v>
          </cell>
        </row>
        <row r="148">
          <cell r="C148">
            <v>21.88</v>
          </cell>
        </row>
        <row r="168">
          <cell r="C168">
            <v>74</v>
          </cell>
        </row>
        <row r="194">
          <cell r="C194">
            <v>18.22</v>
          </cell>
        </row>
        <row r="203">
          <cell r="C203">
            <v>5.6</v>
          </cell>
        </row>
        <row r="217">
          <cell r="C217">
            <v>6.58</v>
          </cell>
        </row>
        <row r="224">
          <cell r="C224">
            <v>7.5</v>
          </cell>
        </row>
        <row r="246">
          <cell r="C246">
            <v>207.5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>
        <row r="17">
          <cell r="D17">
            <v>30</v>
          </cell>
        </row>
        <row r="54">
          <cell r="D54">
            <v>510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planta trata"/>
      <sheetName val="Anal. horm."/>
      <sheetName val="cuantias "/>
      <sheetName val="anal term"/>
      <sheetName val="Ana-Sanit."/>
      <sheetName val="Ana-Elect"/>
      <sheetName val="Ana-elect."/>
      <sheetName val="Volumenes"/>
      <sheetName val="M. O. exc."/>
      <sheetName val="subida materiales"/>
      <sheetName val="Mat"/>
      <sheetName val="Jornal"/>
      <sheetName val="Pu-Sanit."/>
      <sheetName val="PU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Insumos"/>
    </sheetNames>
    <sheetDataSet>
      <sheetData sheetId="0">
        <row r="222">
          <cell r="F222">
            <v>6762.8600000000006</v>
          </cell>
        </row>
      </sheetData>
      <sheetData sheetId="1">
        <row r="137">
          <cell r="J137">
            <v>203.6515</v>
          </cell>
        </row>
      </sheetData>
      <sheetData sheetId="2">
        <row r="222">
          <cell r="F222">
            <v>6762.8600000000006</v>
          </cell>
        </row>
        <row r="229">
          <cell r="F229">
            <v>10047.64</v>
          </cell>
        </row>
      </sheetData>
      <sheetData sheetId="3"/>
      <sheetData sheetId="4"/>
      <sheetData sheetId="5"/>
      <sheetData sheetId="6"/>
      <sheetData sheetId="7"/>
      <sheetData sheetId="8">
        <row r="137">
          <cell r="J137">
            <v>203.6515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 Nivel"/>
      <sheetName val="OTROS"/>
      <sheetName val="TOTAL"/>
      <sheetName val="Precio"/>
      <sheetName val="Hormigon"/>
      <sheetName val="muros"/>
      <sheetName val="Pisos"/>
      <sheetName val="Sanitaria"/>
      <sheetName val="Electrica"/>
      <sheetName val="detalles"/>
      <sheetName val="OTROS (2)"/>
    </sheetNames>
    <sheetDataSet>
      <sheetData sheetId="0" refreshError="1"/>
      <sheetData sheetId="1" refreshError="1"/>
      <sheetData sheetId="2" refreshError="1"/>
      <sheetData sheetId="3" refreshError="1">
        <row r="9">
          <cell r="F9">
            <v>255</v>
          </cell>
        </row>
        <row r="11">
          <cell r="F11">
            <v>1626.2353998203055</v>
          </cell>
        </row>
        <row r="12">
          <cell r="F12">
            <v>1626.2353998203055</v>
          </cell>
        </row>
        <row r="24">
          <cell r="F24">
            <v>850</v>
          </cell>
        </row>
        <row r="37">
          <cell r="F37">
            <v>500</v>
          </cell>
        </row>
        <row r="81">
          <cell r="F81">
            <v>55</v>
          </cell>
        </row>
        <row r="163">
          <cell r="F163">
            <v>15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"/>
      <sheetName val="Hormigon"/>
      <sheetName val="Copia de Analisis"/>
      <sheetName val="Sheet4"/>
      <sheetName val="Sheet5"/>
      <sheetName val="Ana"/>
      <sheetName val="Ins"/>
      <sheetName val="Ins 2"/>
      <sheetName val="med.mov.de tierras"/>
      <sheetName val="Analisis"/>
      <sheetName val="presup.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Gastos_Generales"/>
      <sheetName val="Cub__01"/>
      <sheetName val="Analisis_Costo"/>
      <sheetName val="Salarios"/>
      <sheetName val="Senalizacion"/>
      <sheetName val="PRESUPUESTO"/>
      <sheetName val="Sheet1"/>
      <sheetName val="Sheet3"/>
      <sheetName val="Materiales y Precios"/>
      <sheetName val="peso"/>
      <sheetName val="presup.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MANT.TRANSITO"/>
      <sheetName val="INSUMOS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Labor_FD14"/>
      <sheetName val="med_mov_de_tierras4"/>
      <sheetName val="Materiales_y_Precios"/>
      <sheetName val="presup_4"/>
      <sheetName val="MANT_TRANSITO"/>
      <sheetName val="LISTAS_DESP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electrico"/>
      <sheetName val="anal term"/>
      <sheetName val="Ana-Sanit."/>
      <sheetName val="Anal. horm."/>
      <sheetName val="Mat"/>
      <sheetName val="MANO DE OBRA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>
        <row r="4">
          <cell r="A4" t="str">
            <v>Id.</v>
          </cell>
        </row>
      </sheetData>
      <sheetData sheetId="36">
        <row r="5">
          <cell r="B5">
            <v>2</v>
          </cell>
        </row>
      </sheetData>
      <sheetData sheetId="37"/>
      <sheetData sheetId="38">
        <row r="4">
          <cell r="A4" t="str">
            <v>Id.</v>
          </cell>
        </row>
      </sheetData>
      <sheetData sheetId="39"/>
      <sheetData sheetId="40" refreshError="1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>
        <row r="4">
          <cell r="A4" t="str">
            <v>Id.</v>
          </cell>
        </row>
      </sheetData>
      <sheetData sheetId="45"/>
      <sheetData sheetId="46">
        <row r="4">
          <cell r="A4" t="str">
            <v>Id.</v>
          </cell>
        </row>
      </sheetData>
      <sheetData sheetId="47"/>
      <sheetData sheetId="48">
        <row r="4">
          <cell r="A4" t="str">
            <v>Id.</v>
          </cell>
        </row>
      </sheetData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4">
          <cell r="A4" t="str">
            <v>Id.</v>
          </cell>
        </row>
      </sheetData>
      <sheetData sheetId="75"/>
      <sheetData sheetId="76">
        <row r="4">
          <cell r="A4" t="str">
            <v>Id.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A4" t="str">
            <v>Id.</v>
          </cell>
        </row>
      </sheetData>
      <sheetData sheetId="88"/>
      <sheetData sheetId="89">
        <row r="4">
          <cell r="A4" t="str">
            <v>Id.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centro Plaza"/>
      <sheetName val="Precios"/>
      <sheetName val="Senalizacion"/>
      <sheetName val="DATA Staff"/>
      <sheetName val="Operating Cost Summary T 5.20"/>
      <sheetName val="INSUMOS"/>
      <sheetName val="Unicentro_Plaza"/>
      <sheetName val="DATA_Staff"/>
      <sheetName val="Operating_Cost_Summary_T_5_20"/>
      <sheetName val="Unicentro_Plaza1"/>
      <sheetName val="DATA_Staff1"/>
      <sheetName val="Operating_Cost_Summary_T_5_201"/>
      <sheetName val="Unicentro_Plaza2"/>
      <sheetName val="DATA_Staff2"/>
      <sheetName val="Operating_Cost_Summary_T_5_202"/>
      <sheetName val="Unicentro_Plaza3"/>
      <sheetName val="DATA_Staff3"/>
      <sheetName val="Operating_Cost_Summary_T_5_203"/>
      <sheetName val="Unicentro_Plaza4"/>
      <sheetName val="DATA_Staff4"/>
      <sheetName val="Operating_Cost_Summary_T_5_204"/>
      <sheetName val="Unicentro_Plaza5"/>
      <sheetName val="DATA_Staff5"/>
      <sheetName val="Operating_Cost_Summary_T_5_2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#REF"/>
      <sheetName val="ANALISIS STO DGO"/>
      <sheetName val="anal term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HORM__Y_MORTEROS_"/>
      <sheetName val="anal_term1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anal_term4"/>
      <sheetName val="HORM__Y_MORTEROS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anal_term5"/>
      <sheetName val="HORM__Y_MORTEROS_5"/>
      <sheetName val="m.o."/>
      <sheetName val="insumos"/>
      <sheetName val="Lista de precios"/>
      <sheetName val="presup"/>
      <sheetName val="Pu-Sanit."/>
      <sheetName val="ANALISIS H-A "/>
      <sheetName val="Jornal"/>
      <sheetName val="ana-sanit."/>
      <sheetName val="Ana"/>
      <sheetName val="listado equipos a utilizar"/>
      <sheetName val="Ana. blocks y termin."/>
      <sheetName val="Costos Mano de Obra"/>
      <sheetName val="Insumos materiales"/>
      <sheetName val="Ana. Horm mexc mort"/>
      <sheetName val="electrico"/>
      <sheetName val="Anal. horm."/>
      <sheetName val="Mat"/>
      <sheetName val="Mano de Obra"/>
      <sheetName val="Volume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5">
          <cell r="D5">
            <v>47</v>
          </cell>
        </row>
        <row r="6">
          <cell r="D6">
            <v>959.12</v>
          </cell>
        </row>
        <row r="7">
          <cell r="D7">
            <v>1453.97</v>
          </cell>
        </row>
        <row r="8">
          <cell r="D8">
            <v>20</v>
          </cell>
        </row>
        <row r="9">
          <cell r="D9">
            <v>26</v>
          </cell>
        </row>
        <row r="10">
          <cell r="D10">
            <v>30</v>
          </cell>
        </row>
        <row r="11">
          <cell r="D11">
            <v>95</v>
          </cell>
        </row>
        <row r="12">
          <cell r="D12">
            <v>350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8">
          <cell r="D18">
            <v>43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1966</v>
          </cell>
        </row>
        <row r="22">
          <cell r="D22">
            <v>1253.97</v>
          </cell>
        </row>
        <row r="28">
          <cell r="D28">
            <v>43</v>
          </cell>
        </row>
        <row r="35">
          <cell r="D35">
            <v>5684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29">
          <cell r="F29">
            <v>10822.41</v>
          </cell>
        </row>
        <row r="37">
          <cell r="F37">
            <v>4299.8692000000001</v>
          </cell>
        </row>
        <row r="45">
          <cell r="F45">
            <v>4893.2488000000003</v>
          </cell>
        </row>
        <row r="50">
          <cell r="F50">
            <v>10822.41</v>
          </cell>
        </row>
        <row r="125">
          <cell r="F125">
            <v>4250.7278357142859</v>
          </cell>
        </row>
        <row r="158">
          <cell r="F158">
            <v>8.0559999999999992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RESUMEN (2)"/>
      <sheetName val="PASARELA 96 m"/>
      <sheetName val="PASARELA 70 m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</sheetNames>
    <sheetDataSet>
      <sheetData sheetId="0"/>
      <sheetData sheetId="1"/>
      <sheetData sheetId="2"/>
      <sheetData sheetId="3"/>
      <sheetData sheetId="4"/>
      <sheetData sheetId="5">
        <row r="855">
          <cell r="H855">
            <v>3198.39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LISTADO_MATERIALES"/>
      <sheetName val="Estado_Financiero1"/>
      <sheetName val="LISTADO_MATERIALES1"/>
      <sheetName val="Análisis_de_Precios"/>
      <sheetName val="caseta_de_planta"/>
      <sheetName val="Estado_Financiero2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Hoja3"/>
      <sheetName val="LISTADO INSUMOS DEL 2000"/>
      <sheetName val="Ins"/>
      <sheetName val="M.O.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Estado_Financiero7"/>
      <sheetName val="LISTADO_MATERIALES6"/>
      <sheetName val="Análisis_de_Precios6"/>
      <sheetName val="caseta_de_planta6"/>
      <sheetName val="Mano_de_Obra"/>
      <sheetName val="Analisis_"/>
      <sheetName val="Analisis_H_A__"/>
      <sheetName val="Insumos_sanitarios"/>
      <sheetName val="Mano_de_Obra_Sanitaria"/>
      <sheetName val="Analisis_Sanitarios"/>
      <sheetName val="insumos_ELECT"/>
      <sheetName val="mano_de_obra_ELECT"/>
      <sheetName val="anal_elect_"/>
      <sheetName val="tarifa_equi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  <sheetName val="Análisis"/>
      <sheetName val="Estado_Financiero"/>
      <sheetName val="R_Precios_Ajustado_"/>
      <sheetName val="anal_term"/>
      <sheetName val="Estado_Financiero1"/>
      <sheetName val="R_Precios_Ajustado_1"/>
      <sheetName val="anal_term1"/>
      <sheetName val="Pu-Sanit."/>
      <sheetName val="Mat"/>
      <sheetName val="Estado_Financiero2"/>
      <sheetName val="R_Precios_Ajustado_2"/>
      <sheetName val="anal_term2"/>
      <sheetName val="Estado_Financiero3"/>
      <sheetName val="R_Precios_Ajustado_3"/>
      <sheetName val="anal_term3"/>
      <sheetName val="Estado_Financiero4"/>
      <sheetName val="R_Precios_Ajustado_4"/>
      <sheetName val="anal_term4"/>
      <sheetName val="Estado_Financiero5"/>
      <sheetName val="R_Precios_Ajustado_5"/>
      <sheetName val="anal_term5"/>
      <sheetName val="precios"/>
      <sheetName val="IN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Senalizacion"/>
      <sheetName val="CONTRARO SEÑALIZACIONES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  <sheetName val="Resumen Precio Equipos"/>
      <sheetName val="O.M. y Salarios"/>
      <sheetName val="Materiales"/>
      <sheetName val="PRESUP. HOSPIT. VERON"/>
      <sheetName val="Insumos"/>
      <sheetName val="Análisis de Prec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álisis_de_Precios"/>
      <sheetName val="Resumen_Precio_Equipos"/>
      <sheetName val="O_M__y_Salarios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Analisis de precios SURFACE"/>
      <sheetName val="Sheet1"/>
      <sheetName val="Sheet2"/>
      <sheetName val="Sheet3"/>
      <sheetName val="Los Ángeles (Fase II)"/>
      <sheetName val="MANO DE OBRA"/>
      <sheetName val="ANALISIS_STO_DGO4"/>
      <sheetName val="PRES__BOCA_NUEVA4"/>
      <sheetName val="CONTRARO_SEÑALIZACIONES4"/>
      <sheetName val="EDIFICIO_COUNTERS2"/>
      <sheetName val="Presup_2"/>
      <sheetName val="LISTADO_INSUMOS_DEL_20002"/>
      <sheetName val="Análisis_de_Precios1"/>
      <sheetName val="Resumen_Precio_Equipos1"/>
      <sheetName val="O_M__y_Salarios1"/>
      <sheetName val="PRESUP__HOSPIT__VERON"/>
      <sheetName val="Planilla_&lt;ENM#5&gt;"/>
      <sheetName val="Resumen_Reducciones"/>
      <sheetName val="Planilla___"/>
      <sheetName val="Estudios_y_Diseños"/>
      <sheetName val="&lt;T-0&gt;Sop_Estudios_y_Diseños"/>
      <sheetName val="Otros_Indirectos"/>
      <sheetName val="(1)-Trab_Gen"/>
      <sheetName val="1_01"/>
      <sheetName val="1_02"/>
      <sheetName val="1_03"/>
      <sheetName val="1_04"/>
      <sheetName val="1_05"/>
      <sheetName val="(2)-Mov_Tierra"/>
      <sheetName val="2_01"/>
      <sheetName val="2_02"/>
      <sheetName val="2_03"/>
      <sheetName val="&lt;T-1&gt;Sop_Alambradas"/>
      <sheetName val="100_01"/>
      <sheetName val="2_06"/>
      <sheetName val="2_07"/>
      <sheetName val="2_09"/>
      <sheetName val="&lt;T-3&gt;Sop_Exc_Inservible_&amp;_NClas"/>
      <sheetName val="2_10"/>
      <sheetName val="2_11"/>
      <sheetName val="2_12@2_14-116_03"/>
      <sheetName val="Rutas_Acarreo"/>
      <sheetName val="2_15"/>
      <sheetName val="2_16"/>
      <sheetName val="2_17"/>
      <sheetName val="2_18"/>
      <sheetName val="&lt;T-4&gt;Sop_Relleno-(Previo)"/>
      <sheetName val="&lt;T-4&gt;Sop_Relleno-(Acumulado)"/>
      <sheetName val="ajustes_de_reporte_relleno"/>
      <sheetName val="&lt;T-4&gt;Sop_Relleno-(Periodo)"/>
      <sheetName val="&lt;T-5&gt;Sop_Pedraplén"/>
      <sheetName val="2_19"/>
      <sheetName val="2_22"/>
      <sheetName val="PN-2_04"/>
      <sheetName val="&lt;T-7&gt;Sop_Perfilado&amp;Grama"/>
      <sheetName val="2_24"/>
      <sheetName val="2_36"/>
      <sheetName val="Mejoramiento_Fundación"/>
      <sheetName val="116_01"/>
      <sheetName val="116_02"/>
      <sheetName val="&lt;T-14&gt;Estabilización_Cal"/>
      <sheetName val="&lt;T-15&gt;Estabilización_Cemento"/>
      <sheetName val="PN-2_06"/>
      <sheetName val="128_01"/>
      <sheetName val="&lt;Presup&gt;Tubería_Yuca"/>
      <sheetName val="139_01"/>
      <sheetName val="&lt;Presup&gt;Tub_Haras_Nacionales"/>
      <sheetName val="184_01"/>
      <sheetName val="&lt;Presup&gt;Tubería_Mata_Gorda"/>
      <sheetName val="184_02"/>
      <sheetName val="&lt;Presup&gt;Tubería_El_Aguacate"/>
      <sheetName val="184_03"/>
      <sheetName val="&lt;Presup&gt;Tubería_La_Victoria"/>
      <sheetName val="139_02"/>
      <sheetName val="&lt;Presup&gt;Tubería_Juan_Tomás"/>
      <sheetName val="161_01"/>
      <sheetName val="&lt;Presup&gt;Tubería_Mal_Nombre"/>
      <sheetName val="PN-2_01"/>
      <sheetName val="&lt;Presup&gt;Tubería_Varios_Trabajos"/>
      <sheetName val="3_1_02"/>
      <sheetName val="3_1_03"/>
      <sheetName val="150_01"/>
      <sheetName val="150_02"/>
      <sheetName val="162_01"/>
      <sheetName val="Drenaje_Subterraneo"/>
      <sheetName val="3_3_01"/>
      <sheetName val="3_3_02"/>
      <sheetName val="Alc_Cajón"/>
      <sheetName val="100_02"/>
      <sheetName val="3_4_1_01"/>
      <sheetName val="3_4_1_02"/>
      <sheetName val="3_4_1_03"/>
      <sheetName val="3_4_1_04"/>
      <sheetName val="3_4_1_05"/>
      <sheetName val="3_4_1_06"/>
      <sheetName val="3_4_1_07"/>
      <sheetName val="3_4_1_08"/>
      <sheetName val="3_4_1_09"/>
      <sheetName val="3_4_1_10"/>
      <sheetName val="3_4_1_11"/>
      <sheetName val="3_4_1_12"/>
      <sheetName val="101_01"/>
      <sheetName val="3_4_1_16"/>
      <sheetName val="3_4_1_17"/>
      <sheetName val="Alc_Tubular"/>
      <sheetName val="3_4_2_01"/>
      <sheetName val="3_4_2_03"/>
      <sheetName val="3_4_2_04"/>
      <sheetName val="3_4_2_06"/>
      <sheetName val="3_4_2_07"/>
      <sheetName val="3_4_2_08"/>
      <sheetName val="3_4_2_09"/>
      <sheetName val="3_4_2_10"/>
      <sheetName val="3_4_2_11"/>
      <sheetName val="3_4_2_12"/>
      <sheetName val="&lt;T-6&gt;Sop_Exc_Rell_Estr_Alcant_"/>
      <sheetName val="119_01"/>
      <sheetName val="119_02"/>
      <sheetName val="119_03"/>
      <sheetName val="119_04"/>
      <sheetName val="119_05"/>
      <sheetName val="119_06"/>
      <sheetName val="119_07"/>
      <sheetName val="119_08"/>
      <sheetName val="119_09"/>
      <sheetName val="129_01"/>
      <sheetName val="&lt;T-8&gt;Sop_Acero_Alcantarillas"/>
      <sheetName val="(Puente)-Mal_Nombre"/>
      <sheetName val="4_1_1_01"/>
      <sheetName val="4_1_1_04"/>
      <sheetName val="4_1_1_06"/>
      <sheetName val="4_1_1_08"/>
      <sheetName val="104_01"/>
      <sheetName val="104_02"/>
      <sheetName val="4_1_1_9"/>
      <sheetName val="4_1_1_10"/>
      <sheetName val="4_1_1_11"/>
      <sheetName val="4_1_1_12"/>
      <sheetName val="4_1_1_14"/>
      <sheetName val="4_1_1_15"/>
      <sheetName val="4_1_1_16"/>
      <sheetName val="4_1_1_18"/>
      <sheetName val="4_1_1_21"/>
      <sheetName val="130_01"/>
      <sheetName val="4_1_1_22"/>
      <sheetName val="4_1_1_25"/>
      <sheetName val="4_1_1_26"/>
      <sheetName val="120_01"/>
      <sheetName val="104_03"/>
      <sheetName val="4_1_4_04"/>
      <sheetName val="102_01"/>
      <sheetName val="102_02"/>
      <sheetName val="102_03"/>
      <sheetName val="102_04"/>
      <sheetName val="102_05"/>
      <sheetName val="4_1_4_06"/>
      <sheetName val="4_1_4_08"/>
      <sheetName val="4_1_4_09"/>
      <sheetName val="4_1_4_11"/>
      <sheetName val="4_1_4_18"/>
      <sheetName val="4_1_4_25"/>
      <sheetName val="106_02"/>
      <sheetName val="113_01"/>
      <sheetName val="113_02"/>
      <sheetName val="113_03"/>
      <sheetName val="106_01"/>
      <sheetName val="121_01"/>
      <sheetName val="121_02"/>
      <sheetName val="131_01"/>
      <sheetName val="131_02"/>
      <sheetName val="140_01"/>
      <sheetName val="140_02"/>
      <sheetName val="145_01"/>
      <sheetName val="145_02"/>
      <sheetName val="145_03"/>
      <sheetName val="145_04"/>
      <sheetName val="145_05"/>
      <sheetName val="163_01"/>
      <sheetName val="(Puente)-Haras_Nacionales"/>
      <sheetName val="PN-4_2_2_02"/>
      <sheetName val="151_01"/>
      <sheetName val="4_2_2_02"/>
      <sheetName val="4_2_2_03"/>
      <sheetName val="4_2_2_04"/>
      <sheetName val="4_2_2_10"/>
      <sheetName val="151_02"/>
      <sheetName val="4_2_2_11"/>
      <sheetName val="4_2_2_12"/>
      <sheetName val="4_2_2_13"/>
      <sheetName val="103_01"/>
      <sheetName val="103_02"/>
      <sheetName val="103_03"/>
      <sheetName val="103_04"/>
      <sheetName val="105_01"/>
      <sheetName val="105_02"/>
      <sheetName val="105_03"/>
      <sheetName val="4_2_2_15_"/>
      <sheetName val="4_2_2_16"/>
      <sheetName val="4_2_2_17"/>
      <sheetName val="108_01"/>
      <sheetName val="108_02"/>
      <sheetName val="108_03"/>
      <sheetName val="111_01"/>
      <sheetName val="111_02"/>
      <sheetName val="111_03"/>
      <sheetName val="111_04"/>
      <sheetName val="114_01"/>
      <sheetName val="122_01"/>
      <sheetName val="141_01"/>
      <sheetName val="141_02"/>
      <sheetName val="141_03"/>
      <sheetName val="132_01"/>
      <sheetName val="132_02"/>
      <sheetName val="zapata_bordillo-haras"/>
      <sheetName val="4_1_3_04"/>
      <sheetName val="4_1_3_06"/>
      <sheetName val="4_1_3_07"/>
      <sheetName val="4_1_3_08"/>
      <sheetName val="4_1_3_09"/>
      <sheetName val="112_01"/>
      <sheetName val="112_02"/>
      <sheetName val="112_03"/>
      <sheetName val="112_04"/>
      <sheetName val="112_05"/>
      <sheetName val="112_06"/>
      <sheetName val="112_07"/>
      <sheetName val="4_1_3_01"/>
      <sheetName val="4_1_3_18"/>
      <sheetName val="4_1_3_25"/>
      <sheetName val="123_01"/>
      <sheetName val="123_02"/>
      <sheetName val="123_03"/>
      <sheetName val="133_01"/>
      <sheetName val="142_01"/>
      <sheetName val="142_02"/>
      <sheetName val="146_01"/>
      <sheetName val="146_02"/>
      <sheetName val="146_03"/>
      <sheetName val="146_04"/>
      <sheetName val="152_01"/>
      <sheetName val="152_02"/>
      <sheetName val="164_01"/>
      <sheetName val="zapata_bordillo_losa_Yuca"/>
      <sheetName val="172_01"/>
      <sheetName val="172_02"/>
      <sheetName val="172_03"/>
      <sheetName val="PN-4_1_3_01"/>
      <sheetName val="PN-4_1_3_02"/>
      <sheetName val="PN-4_1_3_03"/>
      <sheetName val="PN-4_1_3_04"/>
      <sheetName val="4_1_2_06"/>
      <sheetName val="4_1_2_07"/>
      <sheetName val="4_1_2_11"/>
      <sheetName val="4_1_2_18"/>
      <sheetName val="4_1_2_20"/>
      <sheetName val="4_1_2_08"/>
      <sheetName val="4_1_2_25"/>
      <sheetName val="134_01"/>
      <sheetName val="134_02"/>
      <sheetName val="134_03"/>
      <sheetName val="143_01"/>
      <sheetName val="147_01"/>
      <sheetName val="153_01"/>
      <sheetName val="165_01"/>
      <sheetName val="165_02"/>
      <sheetName val="165_03"/>
      <sheetName val="173_01"/>
      <sheetName val="173_02"/>
      <sheetName val="PN-4_1_2_01"/>
      <sheetName val="PN-4_1_2_03"/>
      <sheetName val="PN-4_1_2_04"/>
      <sheetName val="PN-4_1_2_05"/>
      <sheetName val="153_02"/>
      <sheetName val="153_03"/>
      <sheetName val="4_1_5_04"/>
      <sheetName val="4_1_5_06"/>
      <sheetName val="4_1_5_07"/>
      <sheetName val="4_1_5_08"/>
      <sheetName val="4_1_5_09"/>
      <sheetName val="4_1_5_11"/>
      <sheetName val="154_01"/>
      <sheetName val="154_02"/>
      <sheetName val="135_01"/>
      <sheetName val="135_02"/>
      <sheetName val="135_03"/>
      <sheetName val="135_04"/>
      <sheetName val="135_05"/>
      <sheetName val="166_01"/>
      <sheetName val="174_01"/>
      <sheetName val="174_02"/>
      <sheetName val="174_03"/>
      <sheetName val="PN-4_1_5_03"/>
      <sheetName val="PN-4_1_5_05"/>
      <sheetName val="PN-4_1_5_06"/>
      <sheetName val="PN-4_1_5_07"/>
      <sheetName val="PN-4_1_5_08"/>
      <sheetName val="PN-4_1_5_09"/>
      <sheetName val="PN-4_1_5_11"/>
      <sheetName val="PN-4_1_5_12"/>
      <sheetName val="174_04"/>
      <sheetName val="174_05"/>
      <sheetName val="174_06"/>
      <sheetName val="174_07"/>
      <sheetName val="PN-4_1_5_13"/>
      <sheetName val="4_1_6_02"/>
      <sheetName val="4_1_6_05"/>
      <sheetName val="4_1_6_07"/>
      <sheetName val="4_1_6_09"/>
      <sheetName val="4_1_6_10"/>
      <sheetName val="&lt;P_U_&gt;Estructura_Puente"/>
      <sheetName val="4_1_6_13"/>
      <sheetName val="4_1_6_17"/>
      <sheetName val="175_01"/>
      <sheetName val="175_02"/>
      <sheetName val="175_03"/>
      <sheetName val="175_04"/>
      <sheetName val="PN-4_1_6_03"/>
      <sheetName val="175_05"/>
      <sheetName val="144_01"/>
      <sheetName val="144_02"/>
      <sheetName val="144_03"/>
      <sheetName val="155_01"/>
      <sheetName val="155_02"/>
      <sheetName val="155_03"/>
      <sheetName val="PN-4_1_6_06"/>
      <sheetName val="PN-4_1_6_09@PN-4_1_6_11"/>
      <sheetName val="PN-4_1_6_14"/>
      <sheetName val="(Puente)-Juan_Tomas"/>
      <sheetName val="156_01"/>
      <sheetName val="156_02"/>
      <sheetName val="167_01"/>
      <sheetName val="176_01"/>
      <sheetName val="176_02"/>
      <sheetName val="176_03"/>
      <sheetName val="176_04"/>
      <sheetName val="176_05"/>
      <sheetName val="176_06"/>
      <sheetName val="176_07"/>
      <sheetName val="176_08"/>
      <sheetName val="176_09"/>
      <sheetName val="176_10"/>
      <sheetName val="176_11"/>
      <sheetName val="176_12"/>
      <sheetName val="PN-4_1_7_04"/>
      <sheetName val="PN-4_1_7_05"/>
      <sheetName val="PN-4_1_7_06"/>
      <sheetName val="PN-4_1_7_09"/>
      <sheetName val="PN-4_1_7_10"/>
      <sheetName val="PN-4_1_7_11"/>
      <sheetName val="PN-4_1_7_12"/>
      <sheetName val="PN-4_1_7_14"/>
      <sheetName val="PN-4_1_7_20"/>
      <sheetName val="PN-4_1_7_29"/>
      <sheetName val="4_2_1_05"/>
      <sheetName val="4_2_1_17"/>
      <sheetName val="4_2_1_10_"/>
      <sheetName val="4_2_1_11"/>
      <sheetName val="4_2_1_13"/>
      <sheetName val="115_01"/>
      <sheetName val="115_02"/>
      <sheetName val="115_03"/>
      <sheetName val="115_04"/>
      <sheetName val="115_05"/>
      <sheetName val="115_06"/>
      <sheetName val="115_07"/>
      <sheetName val="115_08"/>
      <sheetName val="124_01"/>
      <sheetName val="124_02"/>
      <sheetName val="124_03"/>
      <sheetName val="124_04"/>
      <sheetName val="124_05"/>
      <sheetName val="148_01"/>
      <sheetName val="148_02"/>
      <sheetName val="157_01"/>
      <sheetName val="157_02"/>
      <sheetName val="PN-4_2_1_03"/>
      <sheetName val="PN-4_2_1_05"/>
      <sheetName val="PN-4_2_1_08"/>
      <sheetName val="4_2_1_16"/>
      <sheetName val="4_2_1_21"/>
      <sheetName val="4_2_1_29"/>
      <sheetName val="4_2_1_30"/>
      <sheetName val="registros_punta"/>
      <sheetName val="(Distribuidor)-La_Victoria"/>
      <sheetName val="4_2_4_10"/>
      <sheetName val="4_2_4_04"/>
      <sheetName val="4_2_4_11"/>
      <sheetName val="4_2_4_15"/>
      <sheetName val="4_2_4_16"/>
      <sheetName val="4_2_4_13"/>
      <sheetName val="125_01"/>
      <sheetName val="125_02"/>
      <sheetName val="177_01"/>
      <sheetName val="177_02"/>
      <sheetName val="177_03"/>
      <sheetName val="177_04"/>
      <sheetName val="177_05"/>
      <sheetName val="177_06"/>
      <sheetName val="177_07"/>
      <sheetName val="158_01"/>
      <sheetName val="158_02"/>
      <sheetName val="158_03"/>
      <sheetName val="158_04"/>
      <sheetName val="158_05"/>
      <sheetName val="(Distribuidor)-Carre_Samaná"/>
      <sheetName val="4_2_5_01"/>
      <sheetName val="4_2_5_03"/>
      <sheetName val="4_2_5_11"/>
      <sheetName val="4_2_5_12"/>
      <sheetName val="4_2_5_13"/>
      <sheetName val="4_2_5_14"/>
      <sheetName val="178_01"/>
      <sheetName val="178_02"/>
      <sheetName val="178_03"/>
      <sheetName val="178_04"/>
      <sheetName val="178_05"/>
      <sheetName val="PN-4_2_5_04"/>
      <sheetName val="PN-4_2_5_08"/>
      <sheetName val="PN-4_2_5_12"/>
      <sheetName val="PN-4_2_5_15"/>
      <sheetName val="(Paso_Inferior)-La_Victoria"/>
      <sheetName val="4_3_2_10"/>
      <sheetName val="4_3_2_11"/>
      <sheetName val="4_3_2_12"/>
      <sheetName val="4_3_2_14"/>
      <sheetName val="4_3_2_15"/>
      <sheetName val="4_3_2_18"/>
      <sheetName val="4_3_2_21"/>
      <sheetName val="4_3_2_22"/>
      <sheetName val="(Paso_Inferior)-Mata_Mamón"/>
      <sheetName val="4_3_3_10"/>
      <sheetName val="4_3_3_11"/>
      <sheetName val="4_3_3_12"/>
      <sheetName val="4_3_3_14"/>
      <sheetName val="4_3_3_18"/>
      <sheetName val="4_3_3_21"/>
      <sheetName val="4_3_3_22"/>
      <sheetName val="(Paso_Inferior)-Yabacao"/>
      <sheetName val="136_01"/>
      <sheetName val="136_02"/>
      <sheetName val="136_03"/>
      <sheetName val="136_04"/>
      <sheetName val="149_01"/>
      <sheetName val="136_05"/>
      <sheetName val="(Puente)-Provisional_Ozama_"/>
      <sheetName val="117_01"/>
      <sheetName val="117_02"/>
      <sheetName val="117_03"/>
      <sheetName val="117_04"/>
      <sheetName val="(Paso_Inferior)_El_Aguacate"/>
      <sheetName val="(Paso_Inferior)-Los_Rojas"/>
      <sheetName val="159_01"/>
      <sheetName val="159_02"/>
      <sheetName val="159_03"/>
      <sheetName val="159_04"/>
      <sheetName val="168_01"/>
      <sheetName val="168_02"/>
      <sheetName val="168_03"/>
      <sheetName val="179_01"/>
      <sheetName val="PN-4_3_6_06"/>
      <sheetName val="(Paso_Inferior)-El_Aguacate"/>
      <sheetName val="169_01"/>
      <sheetName val="169_02"/>
      <sheetName val="Aguacate-_01"/>
      <sheetName val="169_03"/>
      <sheetName val="169_04"/>
      <sheetName val="180_01"/>
      <sheetName val="170_01"/>
      <sheetName val="170_02"/>
      <sheetName val="PN-4_3_5_03"/>
      <sheetName val="PN-4_3_5_04"/>
      <sheetName val="PN-4_3_5_05"/>
      <sheetName val="(Paso_Inferior)-Mal_Nombre"/>
      <sheetName val="170_03"/>
      <sheetName val="170_04"/>
      <sheetName val="181_01"/>
      <sheetName val="181_02"/>
      <sheetName val="117_05"/>
      <sheetName val="117_06"/>
      <sheetName val="126_01"/>
      <sheetName val="126_02"/>
      <sheetName val="137_01"/>
      <sheetName val="&lt;T-12&gt;Sop_Pedrap_Puente_Prov_"/>
      <sheetName val="PN-4_3_1_03"/>
      <sheetName val="PN-4_3_1_05"/>
      <sheetName val="PN-4_3_1_07"/>
      <sheetName val="&lt;T-9&gt;Sop_Pilotes"/>
      <sheetName val="&lt;T-10&gt;Sop_Acero_Puentes"/>
      <sheetName val="Misceláneos-Estr_"/>
      <sheetName val="182_01"/>
      <sheetName val="&lt;P_U_&gt;Acero_Refuerzo"/>
      <sheetName val="&lt;P_U_&gt;Pretensado_Cable_Acero"/>
      <sheetName val="Wick_Drains-Geopier"/>
      <sheetName val="109_01"/>
      <sheetName val="118_01"/>
      <sheetName val="118_02"/>
      <sheetName val="127_01"/>
      <sheetName val="171_01@171_03"/>
      <sheetName val="127_02"/>
      <sheetName val="127_03"/>
      <sheetName val="138_01"/>
      <sheetName val="&lt;T-13&gt;Drenes_Verticales"/>
      <sheetName val="&lt;T-16&gt;Pre-Perforación_Drenes"/>
      <sheetName val="&lt;T-17&gt;Columna_de_Grava"/>
      <sheetName val="&lt;T-18&gt;Columna_Grava_Terravanza"/>
      <sheetName val="4_4_02"/>
      <sheetName val="PN-4_4_01"/>
      <sheetName val="PN-4_4_02"/>
      <sheetName val="(5)-Estructura_de_Pavimento"/>
      <sheetName val="5_01"/>
      <sheetName val="5_02"/>
      <sheetName val="5_03@5_06"/>
      <sheetName val="5_07@5_10"/>
      <sheetName val="5_11"/>
      <sheetName val="5_12"/>
      <sheetName val="5_13"/>
      <sheetName val="5_14"/>
      <sheetName val="5_15"/>
      <sheetName val="&lt;T-2&gt;Acopio_Base_Planta_Indio"/>
      <sheetName val="&lt;P_U_&gt;Base_Estabilizada"/>
      <sheetName val="5_16@5_19"/>
      <sheetName val="160_01"/>
      <sheetName val="160_02"/>
      <sheetName val="183_01"/>
      <sheetName val="183_02"/>
      <sheetName val="PN-5_01"/>
      <sheetName val="PN-5_03"/>
      <sheetName val="PN-5_04"/>
      <sheetName val="PN-5_05"/>
      <sheetName val="&lt;T-19&gt;Sop_SubBase"/>
      <sheetName val="&lt;T-20&gt;Sop_Base"/>
      <sheetName val="&lt;T-21&gt;Sop_Asfalto"/>
      <sheetName val="6_2_01"/>
      <sheetName val="6_3_01"/>
      <sheetName val="6_3_02"/>
      <sheetName val="6_3_03"/>
      <sheetName val="6_3_04"/>
      <sheetName val="6_3_05"/>
      <sheetName val="6_3_19"/>
      <sheetName val="6_3_20"/>
      <sheetName val="6_3_21"/>
      <sheetName val="6_1_01_Contenes"/>
      <sheetName val="6_1_02_Bordillos"/>
      <sheetName val="6_1_03_Aceras_Hormigon_"/>
      <sheetName val="6_1_04Relleno_Acera"/>
      <sheetName val="Iluminacion_Vial"/>
      <sheetName val="(7)-Electrificación_e_ilum_"/>
      <sheetName val="7_01"/>
      <sheetName val="7_02"/>
      <sheetName val="107_01"/>
      <sheetName val="185_01"/>
      <sheetName val="&lt;T-11&gt;Sop_Militares"/>
      <sheetName val="(Reembolsables)-Interf_Electric"/>
      <sheetName val="186_01"/>
      <sheetName val="Pres__Interferencia_Electrica"/>
      <sheetName val="(110)-Puente_Provisional"/>
      <sheetName val="110_01"/>
      <sheetName val="x1-relleno_prueba"/>
      <sheetName val="&lt;x1&gt;Relleno_Prueba_Avenida"/>
      <sheetName val="&lt;Estatus_Proyecto&gt;"/>
      <sheetName val="EXC__QMC"/>
      <sheetName val="TRACT_MINA"/>
      <sheetName val="%_Ralenti_CF-C12_"/>
      <sheetName val="%_Ralenti_EXC_"/>
      <sheetName val="%_Ralenti_EXC__(2)"/>
      <sheetName val="REND_"/>
      <sheetName val="T__HORA"/>
      <sheetName val="Base_de_Dato"/>
      <sheetName val="Analisis_de_precios_SURFACE"/>
      <sheetName val="EyH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 refreshError="1"/>
      <sheetData sheetId="119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Ejecutivo Final"/>
      <sheetName val="Presupuesto Contrato"/>
      <sheetName val="Presupuesto Contrato (NO Impri)"/>
      <sheetName val="Flujo de Caja"/>
      <sheetName val="Analisis PU Conciliados ==&gt;"/>
      <sheetName val="Analisis Acarreos"/>
      <sheetName val="Distribuidores"/>
      <sheetName val="Puentes"/>
      <sheetName val="Andamios Metálicos"/>
      <sheetName val="Ingeniería"/>
      <sheetName val="Campamento"/>
      <sheetName val="Oficina Campo tipo D"/>
      <sheetName val="Movilización y Desm Equipos"/>
      <sheetName val="Movilización Interna Equipos"/>
      <sheetName val="Acondicionamiento Inicial"/>
      <sheetName val="Mantenimiento de Transito"/>
      <sheetName val="Mant. Transito y Const. Desvio "/>
      <sheetName val="Mant. de Transito (Puentes)"/>
      <sheetName val="Limp, Desm, Dest Tipo A"/>
      <sheetName val="Limp, Desm, Dest Tipo B"/>
      <sheetName val="Remoc. Edificios"/>
      <sheetName val="Expropiaciones"/>
      <sheetName val="Remoc. Alc. Tubulares"/>
      <sheetName val="Remocion Cabezales H.S."/>
      <sheetName val="Remocion Cabezales H.A."/>
      <sheetName val="Remocion y Recoloc. Alambradas"/>
      <sheetName val="Remocion y Recoloc. Postes Elec"/>
      <sheetName val="Remocion Capa Rodadura H.A.C."/>
      <sheetName val="Remocion Subbase y Base"/>
      <sheetName val="Exc. Roca Dureza Media"/>
      <sheetName val="Exc No Clasif"/>
      <sheetName val="Exc Inservible"/>
      <sheetName val="Exc Inservible (Bajo Agua)"/>
      <sheetName val="Exc. Mat. Prestamo"/>
      <sheetName val="Suministro Roca Caliza"/>
      <sheetName val="Suministro Roca Ignea"/>
      <sheetName val="Relleno Subrasante"/>
      <sheetName val="Relleno Roca Caliza"/>
      <sheetName val="Relleno Roca Ignea"/>
      <sheetName val="Zanja de Coronación"/>
      <sheetName val="Esc Canal Entrada y Salida Alc"/>
      <sheetName val="Canalización"/>
      <sheetName val="Escarificación"/>
      <sheetName val="Conformación Fundacion"/>
      <sheetName val="Exc para Estruct hasta 1.50m"/>
      <sheetName val="Exc para Estruct  1.50m a 3.00m"/>
      <sheetName val="Exc para Estruct  mayor 3.00m"/>
      <sheetName val="Exc Roca con Retro"/>
      <sheetName val="Remoción de Derrumbes"/>
      <sheetName val="Terminación Subrasante"/>
      <sheetName val="Conformación de Taludes"/>
      <sheetName val="Subrasante Mejorada"/>
      <sheetName val="Sub base"/>
      <sheetName val="Base"/>
      <sheetName val="Estabilización de Bases"/>
      <sheetName val="Carpeta de HAC"/>
      <sheetName val="Riego de Adherencia"/>
      <sheetName val="Riego de Imprimación"/>
      <sheetName val="Tubería Ø 30 Clase II"/>
      <sheetName val="Tubería Ø 36 Clase II"/>
      <sheetName val="Tubería Ø 42 Clase II"/>
      <sheetName val="Tubería Ø 48 Clase II"/>
      <sheetName val="Tubería Ø 60 Clase II"/>
      <sheetName val="Tubería Ø 36 Clase III"/>
      <sheetName val="Iluminación Nocturna"/>
      <sheetName val="Mat. Asiento clase C"/>
      <sheetName val="Mat. Relleno p.Tuberias"/>
      <sheetName val="Limpieza Alcantarillas"/>
      <sheetName val="Barrera de Defensa"/>
      <sheetName val="Remocion Aceras"/>
      <sheetName val="Remocion Contenes"/>
      <sheetName val="Cunetas en Pie Talud (0.10m)"/>
      <sheetName val="Cunetas en Pie Talud (0.20m)"/>
      <sheetName val="F'c=180 (Cuneta)"/>
      <sheetName val="Exc y Carguio a Mano"/>
      <sheetName val="Nivelación y Comp"/>
      <sheetName val="Material Granular"/>
      <sheetName val="Hormigón Simple 140kg"/>
      <sheetName val="Cantidade H.S."/>
      <sheetName val="F'c=140 (H.S.)"/>
      <sheetName val="H. Estructural Clase S1"/>
      <sheetName val="Acero de Refuerzo"/>
      <sheetName val="Muro de Gaviones"/>
      <sheetName val="Cantidades H.E."/>
      <sheetName val="Catalogo de Auxiliares"/>
      <sheetName val="F'c=240"/>
      <sheetName val="Encache Piedra"/>
      <sheetName val="Contenes de 0.1306 m3-ml"/>
      <sheetName val="Carga Social 12M"/>
      <sheetName val="Aceras"/>
      <sheetName val="F'c=180 (Conten)"/>
      <sheetName val="Acond Mont Vigas"/>
      <sheetName val="Bombeo 1 Ø 6&quot;"/>
      <sheetName val="Señalización Vert y Horz"/>
      <sheetName val="CH Equipos ==&gt;"/>
      <sheetName val="Tabla Comparativa CH"/>
      <sheetName val="Datos Generales"/>
      <sheetName val="Bomba 6&quot;"/>
      <sheetName val="G 30Kva"/>
      <sheetName val="Datos Generales (2)"/>
      <sheetName val="CH Tractor D8R"/>
      <sheetName val="CH Tractor D6R"/>
      <sheetName val="CH Pala 950G"/>
      <sheetName val="CH Retro 320BL"/>
      <sheetName val="CH Retro 320BL+Martillo"/>
      <sheetName val="CH Rodillo IR SD-100"/>
      <sheetName val="CH Rodillo CAT CP563D"/>
      <sheetName val="CH Grader 12H"/>
      <sheetName val="CH Minicargador - Barredora"/>
      <sheetName val="CH Distribuidor Asfalto"/>
      <sheetName val="CH Distribuidor Agreg. (Gaveta)"/>
      <sheetName val="CH Recicladora RR250"/>
      <sheetName val="CH Camion 18m3"/>
      <sheetName val="CH Camion de Combustible"/>
      <sheetName val="CH Camioneta 2C4WD"/>
      <sheetName val="CH Camion Ligero"/>
      <sheetName val="CH Retro 436C"/>
      <sheetName val="CH Pavimentadora"/>
      <sheetName val="CH Tanquero AC-30"/>
      <sheetName val="CH Cabezote"/>
      <sheetName val="CH Cola Baja"/>
      <sheetName val="CH Rodillo IR DD-90"/>
      <sheetName val="CH Rodillo IR PT-125R"/>
      <sheetName val="Bobcat 450"/>
      <sheetName val="Rendimientos ==&gt;"/>
      <sheetName val="Limp. A"/>
      <sheetName val="Limp. B"/>
      <sheetName val="Corte Roca Ripper"/>
      <sheetName val="Corte Roca"/>
      <sheetName val="950-Roca"/>
      <sheetName val="Corte NC"/>
      <sheetName val="950-NC"/>
      <sheetName val="Corte MI"/>
      <sheetName val="950-MI"/>
      <sheetName val="Corte MI-Humedad"/>
      <sheetName val="950-MI-Humedad"/>
      <sheetName val="Corte MP"/>
      <sheetName val="950-MP"/>
      <sheetName val="Corte Sub. Mejorada"/>
      <sheetName val="950 Sub. Mejorada"/>
      <sheetName val="Regado Bote"/>
      <sheetName val="Comp-TTerrFund"/>
      <sheetName val="Comp Subrasante"/>
      <sheetName val="Comp-Subrasante Mejorada"/>
      <sheetName val="Comp-Subbase"/>
      <sheetName val="Comp-base"/>
      <sheetName val="RR-250 Estabilizacion"/>
      <sheetName val="12H-esc"/>
      <sheetName val="12H-Term"/>
      <sheetName val="Rend. Can E-S"/>
      <sheetName val="12H-Zanjas"/>
      <sheetName val="Rend. Canalización"/>
      <sheetName val="Cantidades ==&gt;"/>
      <sheetName val="Resumen Cantidades"/>
      <sheetName val="Detalle Volumen"/>
      <sheetName val="Alcantarillas"/>
      <sheetName val="Cuantificación MT"/>
      <sheetName val="Puente Almira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>
        <row r="11">
          <cell r="B11">
            <v>8335.6546311945222</v>
          </cell>
        </row>
        <row r="12">
          <cell r="B12">
            <v>4593.2523277450227</v>
          </cell>
        </row>
        <row r="13">
          <cell r="B13">
            <v>4950.8987811582319</v>
          </cell>
        </row>
        <row r="14">
          <cell r="B14">
            <v>4813.7424878370812</v>
          </cell>
        </row>
        <row r="15">
          <cell r="B15">
            <v>6060.4490330612898</v>
          </cell>
        </row>
        <row r="16">
          <cell r="B16">
            <v>3814.1362285443674</v>
          </cell>
        </row>
        <row r="17">
          <cell r="B17">
            <v>3871.1427957271144</v>
          </cell>
        </row>
        <row r="18">
          <cell r="B18">
            <v>4110.3337706367947</v>
          </cell>
        </row>
        <row r="19">
          <cell r="B19">
            <v>1475.3602878512975</v>
          </cell>
        </row>
        <row r="20">
          <cell r="B20">
            <v>5458.7909974154227</v>
          </cell>
        </row>
        <row r="21">
          <cell r="B21">
            <v>1903.2819802458819</v>
          </cell>
        </row>
        <row r="22">
          <cell r="B22">
            <v>8350.2825709260378</v>
          </cell>
        </row>
      </sheetData>
      <sheetData sheetId="96">
        <row r="6">
          <cell r="B6">
            <v>433</v>
          </cell>
        </row>
        <row r="8">
          <cell r="B8">
            <v>557</v>
          </cell>
        </row>
        <row r="9">
          <cell r="B9">
            <v>723</v>
          </cell>
        </row>
        <row r="10">
          <cell r="B10">
            <v>825</v>
          </cell>
        </row>
        <row r="11">
          <cell r="B11">
            <v>1032</v>
          </cell>
        </row>
        <row r="12">
          <cell r="B12">
            <v>1300</v>
          </cell>
        </row>
        <row r="36">
          <cell r="C36">
            <v>1.6638754511120435</v>
          </cell>
        </row>
      </sheetData>
      <sheetData sheetId="97" refreshError="1"/>
      <sheetData sheetId="98" refreshError="1"/>
      <sheetData sheetId="99" refreshError="1"/>
      <sheetData sheetId="100">
        <row r="7">
          <cell r="Q7">
            <v>41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ANALISIS P. NUEVAS"/>
      <sheetName val="CUB. NO4"/>
      <sheetName val="CUB. NO4 (2)"/>
      <sheetName val="I.1 CONTROL TOPOGRAFICO"/>
      <sheetName val="I.2 CAMPAMENTO"/>
      <sheetName val="I.3 Mant. Transito+Vehic. Obra"/>
      <sheetName val="1.02 Relleno de Reposic."/>
      <sheetName val="3.2 H.A MURO DE ESTRIBO"/>
      <sheetName val="3.3 H.A PANTALLA Y MENSULA"/>
      <sheetName val="3.4 ALETAS"/>
      <sheetName val="3.6 ZAPATA COLUMNAS RIOSTRAS"/>
      <sheetName val="3.7 COLUMNAS RIOSTRAS"/>
      <sheetName val="3.12 INTERIORES Y EXTERIORES"/>
      <sheetName val="3.13 TABLETAS PREFABRICADAS"/>
      <sheetName val="3.15 IZAJE DE VIGAS POSTENSADAS"/>
      <sheetName val="3.16 PLACAS DE NEUPRENO"/>
      <sheetName val="5.3.1 HA CONTRAFUERTES"/>
      <sheetName val="5.7.5 RELLENO CON SUMINISTRO"/>
      <sheetName val="5.7.6 TRAB. ADC. IZAJE VIG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MOVTIERRA"/>
      <sheetName val="A-BASICOS"/>
      <sheetName val="Alcant"/>
      <sheetName val="Hormigones"/>
      <sheetName val="Muestreo"/>
      <sheetName val="analisis"/>
      <sheetName val="Precios"/>
      <sheetName val="Pres. Civil (2)"/>
      <sheetName val="R.C."/>
      <sheetName val="Pres. Civil"/>
      <sheetName val="Hormigón Armado King"/>
      <sheetName val="king 4"/>
      <sheetName val="Pres. Leopoldo Pou"/>
      <sheetName val="Patricia"/>
      <sheetName val="Partidas Nuevas Sept.2018"/>
      <sheetName val="PRESUPUESTO"/>
      <sheetName val="Guaymate"/>
      <sheetName val="TABLA DE PESO  MET."/>
      <sheetName val="Analisis Metalica"/>
      <sheetName val="Hoja3 (2)"/>
      <sheetName val="Hoja3"/>
      <sheetName val="via"/>
      <sheetName val="ANALISIS VIAL"/>
      <sheetName val="Senalizacion "/>
      <sheetName val="Emergencia 911 Villa Altagracia"/>
      <sheetName val="Hoja10"/>
      <sheetName val="Original Hosp. Rest."/>
      <sheetName val="Hosp. Restauracion"/>
      <sheetName val="Tarifa"/>
      <sheetName val="Conclusiones"/>
      <sheetName val="cotizacion puertas"/>
      <sheetName val="Partidas Nuevas Enero 2019"/>
      <sheetName val="Presup. Geovanny (2)"/>
      <sheetName val="Otros Analisis"/>
      <sheetName val="H. Mios"/>
      <sheetName val="H.A."/>
      <sheetName val="HORMIGON ARMADO"/>
      <sheetName val="H.A. (2)"/>
      <sheetName val="Insumos1"/>
      <sheetName val="Sanitaria1"/>
      <sheetName val="INSUMOS"/>
      <sheetName val="Cotizaciones Generales"/>
      <sheetName val="DEMOLICIONES"/>
      <sheetName val="MOVIMIENTO DE TIERRA"/>
      <sheetName val="ANALISIS GENERAL"/>
      <sheetName val="Analisis Varios"/>
      <sheetName val="SANITARIA"/>
      <sheetName val="Hoja5"/>
      <sheetName val="Hoja6"/>
      <sheetName val="Hoja7"/>
      <sheetName val="Hoja8"/>
      <sheetName val="Hoja4"/>
      <sheetName val="Hoja2"/>
      <sheetName val="LISTADO MATERIAL GENERAL"/>
      <sheetName val="Presup. Geovanny"/>
    </sheetNames>
    <sheetDataSet>
      <sheetData sheetId="0" refreshError="1"/>
      <sheetData sheetId="1" refreshError="1"/>
      <sheetData sheetId="2">
        <row r="2024">
          <cell r="A2024" t="str">
            <v>ACA-1</v>
          </cell>
          <cell r="B2024" t="str">
            <v>arranque materiales blancos</v>
          </cell>
          <cell r="D2024" t="str">
            <v>m3E</v>
          </cell>
          <cell r="E2024">
            <v>5.2</v>
          </cell>
          <cell r="G2024">
            <v>5.2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024">
          <cell r="A2024" t="str">
            <v>ACA-1</v>
          </cell>
        </row>
      </sheetData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MOV"/>
      <sheetName val="A-civil"/>
      <sheetName val="Alcant"/>
      <sheetName val="ZAPATA"/>
      <sheetName val="presup. alcant."/>
      <sheetName val="ANALISIS ALCANTARILLA"/>
      <sheetName val="CUB-01"/>
      <sheetName val="CUB-02"/>
      <sheetName val="MATERIALES"/>
      <sheetName val="ANALISIS HORMIGON"/>
      <sheetName val="soporte cub-02"/>
      <sheetName val="#¡REF"/>
      <sheetName val="ANALISIS STO DGO"/>
      <sheetName val="#REF"/>
      <sheetName val="Senalizacion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GONZALO"/>
      <sheetName val="analisis unitarios"/>
    </sheetNames>
    <sheetDataSet>
      <sheetData sheetId="0"/>
      <sheetData sheetId="1">
        <row r="9">
          <cell r="A9" t="str">
            <v>MOV-1</v>
          </cell>
          <cell r="B9" t="str">
            <v>CARGADOR FRONTAL 950 CATW=130 HP</v>
          </cell>
          <cell r="C9">
            <v>1</v>
          </cell>
          <cell r="D9" t="str">
            <v>HR</v>
          </cell>
          <cell r="E9">
            <v>2417.59</v>
          </cell>
        </row>
        <row r="15">
          <cell r="A15" t="str">
            <v>MOV-2</v>
          </cell>
          <cell r="B15" t="str">
            <v>TRACTOR D8K CAT 300 HP</v>
          </cell>
          <cell r="C15">
            <v>1</v>
          </cell>
          <cell r="D15" t="str">
            <v>HR</v>
          </cell>
          <cell r="E15">
            <v>5152.43</v>
          </cell>
        </row>
        <row r="21">
          <cell r="A21" t="str">
            <v>MOV-3</v>
          </cell>
          <cell r="B21" t="str">
            <v>TRACTOR D6D CAT 140HP</v>
          </cell>
          <cell r="C21">
            <v>1</v>
          </cell>
          <cell r="D21" t="str">
            <v>HR</v>
          </cell>
          <cell r="E21">
            <v>2585.7400000000002</v>
          </cell>
        </row>
        <row r="27">
          <cell r="A27" t="str">
            <v>MOV-4</v>
          </cell>
          <cell r="B27" t="str">
            <v>MOTONIVELADORA 12G 135HP</v>
          </cell>
          <cell r="C27">
            <v>1</v>
          </cell>
          <cell r="D27" t="str">
            <v>HR</v>
          </cell>
          <cell r="E27">
            <v>2416.6999999999998</v>
          </cell>
        </row>
        <row r="33">
          <cell r="A33" t="str">
            <v>MOV-5</v>
          </cell>
          <cell r="B33" t="str">
            <v>RODILLO VIBRADOR DYNAPAC CA-25, 125HP</v>
          </cell>
          <cell r="C33">
            <v>1</v>
          </cell>
          <cell r="D33" t="str">
            <v>HR</v>
          </cell>
          <cell r="E33">
            <v>2233.1</v>
          </cell>
        </row>
        <row r="39">
          <cell r="A39" t="str">
            <v>MOV-6</v>
          </cell>
          <cell r="B39" t="str">
            <v>RODILLO ESTATICO LISO GALION, 125HP</v>
          </cell>
          <cell r="C39">
            <v>1</v>
          </cell>
          <cell r="D39" t="str">
            <v>HR</v>
          </cell>
          <cell r="E39">
            <v>2258.1</v>
          </cell>
        </row>
        <row r="51">
          <cell r="A51" t="str">
            <v>MOV-8</v>
          </cell>
          <cell r="B51" t="str">
            <v>REGADO DE AGUA EN RELLENO COMPACTADO</v>
          </cell>
          <cell r="C51">
            <v>1</v>
          </cell>
          <cell r="D51" t="str">
            <v>M2</v>
          </cell>
          <cell r="E51">
            <v>0.75120500000000001</v>
          </cell>
        </row>
        <row r="61">
          <cell r="A61" t="str">
            <v>EXC-83</v>
          </cell>
          <cell r="B61" t="str">
            <v>LIMPIEZA, DESMONTE Y DESYERBE TRACTOR D8K (1HECT)</v>
          </cell>
          <cell r="C61">
            <v>1</v>
          </cell>
          <cell r="D61" t="str">
            <v>HECT</v>
          </cell>
          <cell r="E61">
            <v>21203.279935999999</v>
          </cell>
        </row>
        <row r="65">
          <cell r="A65" t="str">
            <v>EXC-84</v>
          </cell>
          <cell r="B65" t="str">
            <v>ESCARIFICACION DE SUPERFICIE</v>
          </cell>
          <cell r="C65">
            <v>1</v>
          </cell>
          <cell r="D65" t="str">
            <v>M2</v>
          </cell>
          <cell r="E65">
            <v>9.6668000000000003</v>
          </cell>
        </row>
        <row r="69">
          <cell r="A69" t="str">
            <v>EXC-85</v>
          </cell>
          <cell r="B69" t="str">
            <v>CARGUIO MATERIAL NO CLASIFICADO (M3E)</v>
          </cell>
          <cell r="C69">
            <v>1</v>
          </cell>
          <cell r="D69" t="str">
            <v>M3E</v>
          </cell>
          <cell r="E69">
            <v>33.362742000000004</v>
          </cell>
        </row>
        <row r="73">
          <cell r="A73" t="str">
            <v>EXC-86</v>
          </cell>
          <cell r="B73" t="str">
            <v>EXCAVACION DE MATERIAL NO CLASIFICADO CON TRACTOR D-6-D CAT. Y 60 MTS. ACARREO LIBRE</v>
          </cell>
          <cell r="C73">
            <v>1</v>
          </cell>
          <cell r="D73" t="str">
            <v>M3N</v>
          </cell>
          <cell r="E73">
            <v>32.580324000000005</v>
          </cell>
        </row>
        <row r="76">
          <cell r="A76" t="str">
            <v>EXC-87</v>
          </cell>
          <cell r="B76" t="str">
            <v>EXCAVACION DE MATERIAL NO CLASIFICADO CON SOBRE ACARREO (M3N) TRACTOR D-60</v>
          </cell>
          <cell r="C76">
            <v>1</v>
          </cell>
          <cell r="D76" t="str">
            <v>M3N</v>
          </cell>
          <cell r="E76">
            <v>80.783751500000008</v>
          </cell>
        </row>
        <row r="82">
          <cell r="A82" t="str">
            <v>EXC-88</v>
          </cell>
          <cell r="B82" t="str">
            <v>EXCAVACION DE MATERIAL NO CLASIFICADO CON RETROEXCAVADORA 215 CAT. (HP=105) (M3N)</v>
          </cell>
          <cell r="C82">
            <v>1</v>
          </cell>
          <cell r="D82" t="str">
            <v>M3N</v>
          </cell>
          <cell r="E82">
            <v>57.095999999999997</v>
          </cell>
        </row>
        <row r="86">
          <cell r="A86" t="str">
            <v>EXC-89</v>
          </cell>
          <cell r="B86" t="str">
            <v>EXCAVACION DE MATERIAL NO CLASIFICADO CON MOTONIVELADORA 12 G. Y 50 MTS. ACARREO LIBRE</v>
          </cell>
          <cell r="C86">
            <v>1</v>
          </cell>
          <cell r="D86" t="str">
            <v>M3N</v>
          </cell>
          <cell r="E86">
            <v>84.584500000000006</v>
          </cell>
        </row>
        <row r="90">
          <cell r="A90" t="str">
            <v>EXC-90</v>
          </cell>
          <cell r="B90" t="str">
            <v>EXCAVACION DE MATERIAL NO CLASIFICADO CON MOTONIVELADORA CON SOBREACARREO</v>
          </cell>
          <cell r="C90">
            <v>1</v>
          </cell>
          <cell r="D90" t="str">
            <v>M3N</v>
          </cell>
          <cell r="E90">
            <v>132.78792750000002</v>
          </cell>
        </row>
        <row r="96">
          <cell r="A96" t="str">
            <v>EXC-91</v>
          </cell>
          <cell r="B96" t="str">
            <v>EXCAVACION DE MATERIAL NO CLASIFICADO CON MOTONIVELADORA CON SOBREACARREO</v>
          </cell>
          <cell r="C96">
            <v>1</v>
          </cell>
          <cell r="D96" t="str">
            <v>M3C</v>
          </cell>
          <cell r="E96">
            <v>37.458849999999998</v>
          </cell>
        </row>
        <row r="100">
          <cell r="A100" t="str">
            <v>EXC-92</v>
          </cell>
          <cell r="B100" t="str">
            <v>COMPACTACION CON RODILLO VIBRADOR (DYNAPAC) CA-25CAPA DE 15 CMS.</v>
          </cell>
          <cell r="C100">
            <v>1</v>
          </cell>
          <cell r="D100" t="str">
            <v>M3C</v>
          </cell>
          <cell r="E100">
            <v>15.85501</v>
          </cell>
        </row>
        <row r="104">
          <cell r="A104" t="str">
            <v>EXC-93</v>
          </cell>
          <cell r="B104" t="str">
            <v>COMPACTACION CON RODILLO VIBRADOR (DYNAPAC) CA-25CAPA DE 20 CMS.</v>
          </cell>
          <cell r="C104">
            <v>1</v>
          </cell>
          <cell r="D104" t="str">
            <v>M3N</v>
          </cell>
          <cell r="E104">
            <v>14.068529999999999</v>
          </cell>
        </row>
        <row r="108">
          <cell r="A108" t="str">
            <v>EXC-94</v>
          </cell>
          <cell r="B108" t="str">
            <v>REGADO, NIVELADO Y COMPACTADO (MATERIAL CLASIFICADO) (CAPA DE 20 CMS.)</v>
          </cell>
          <cell r="C108">
            <v>1</v>
          </cell>
          <cell r="D108" t="str">
            <v>M3C</v>
          </cell>
          <cell r="E108">
            <v>55.283404999999995</v>
          </cell>
        </row>
        <row r="114">
          <cell r="A114" t="str">
            <v>EXC-95</v>
          </cell>
          <cell r="B114" t="str">
            <v>REGADO, NIVELADO Y COMPACTADO (MATERIAL NO CLASIFICADO) (CAPA DE 20 CMS.)</v>
          </cell>
          <cell r="C114">
            <v>1</v>
          </cell>
          <cell r="D114" t="str">
            <v>M3C</v>
          </cell>
          <cell r="E114">
            <v>57.517804999999996</v>
          </cell>
        </row>
        <row r="119">
          <cell r="A119" t="str">
            <v>EXC-96</v>
          </cell>
          <cell r="B119" t="str">
            <v>REGADO, NIVELADO Y COMPACTADO (MATERIAL NO CLASIFICADO) (CAPA DE 15 CMS.)</v>
          </cell>
          <cell r="C119">
            <v>1</v>
          </cell>
          <cell r="D119" t="str">
            <v>M3C</v>
          </cell>
          <cell r="E119">
            <v>53.313859999999998</v>
          </cell>
        </row>
        <row r="125">
          <cell r="A125" t="str">
            <v>EXC-97</v>
          </cell>
          <cell r="B125" t="str">
            <v>REGADO, NIVELADO Y COMPACTADO (MATERIAL NO CLASIFICADO) (CAPA DE 15 CMS.)</v>
          </cell>
          <cell r="C125">
            <v>1</v>
          </cell>
          <cell r="D125" t="str">
            <v>M3C</v>
          </cell>
          <cell r="E125">
            <v>55.548259999999999</v>
          </cell>
        </row>
        <row r="130">
          <cell r="A130" t="str">
            <v>EXC-98</v>
          </cell>
          <cell r="B130" t="str">
            <v>EXCAVACION DE MATERIAL DE PRESTAMO (INCLUYE DESPERDICIO DE UN 10%) (M3N)</v>
          </cell>
          <cell r="C130">
            <v>1</v>
          </cell>
          <cell r="D130" t="str">
            <v>M3N</v>
          </cell>
          <cell r="E130">
            <v>114.68462665000003</v>
          </cell>
        </row>
        <row r="136">
          <cell r="A136" t="str">
            <v>EXC-99</v>
          </cell>
          <cell r="B136" t="str">
            <v>EXCAVACION DE MATERIAL DE PRESTAMO (INCLUYE DESPERDICIO DE UN 10%) (M3N)</v>
          </cell>
          <cell r="C136">
            <v>1</v>
          </cell>
          <cell r="D136" t="str">
            <v>M3E</v>
          </cell>
          <cell r="E136">
            <v>99.98</v>
          </cell>
        </row>
        <row r="143">
          <cell r="A143" t="str">
            <v>EXC-100</v>
          </cell>
          <cell r="B143" t="str">
            <v>RECHEQUEO DE SUPERFICIE</v>
          </cell>
          <cell r="C143">
            <v>1</v>
          </cell>
          <cell r="D143" t="str">
            <v>M2</v>
          </cell>
          <cell r="E143">
            <v>8.7492020000000004</v>
          </cell>
        </row>
        <row r="149">
          <cell r="A149" t="str">
            <v>EXC-101</v>
          </cell>
          <cell r="B149" t="str">
            <v>CONSTRUCCION DE CUNETAS</v>
          </cell>
          <cell r="C149">
            <v>1</v>
          </cell>
          <cell r="D149" t="str">
            <v>ML</v>
          </cell>
          <cell r="E149">
            <v>14.355198</v>
          </cell>
        </row>
        <row r="153">
          <cell r="A153" t="str">
            <v>EXC-102</v>
          </cell>
          <cell r="B153" t="str">
            <v>EXCAVACION EN ROCA CON 60.00 MTS. CON ACARREO LIBRE</v>
          </cell>
          <cell r="C153">
            <v>1</v>
          </cell>
          <cell r="D153" t="str">
            <v>M3N</v>
          </cell>
          <cell r="E153">
            <v>128.81075000000001</v>
          </cell>
        </row>
        <row r="157">
          <cell r="A157" t="str">
            <v>EXC-103</v>
          </cell>
          <cell r="B157" t="str">
            <v>EXCAVACION EN ROCA CON SOBREACARREO</v>
          </cell>
          <cell r="C157">
            <v>1</v>
          </cell>
          <cell r="D157" t="str">
            <v>M3N</v>
          </cell>
          <cell r="E157">
            <v>190.89058880000005</v>
          </cell>
        </row>
        <row r="164">
          <cell r="A164" t="str">
            <v>EXC-104</v>
          </cell>
          <cell r="B164" t="str">
            <v>EXCAVACION PARA ESTRUCTURA CON RETROEXCAVADORA CASO 1</v>
          </cell>
          <cell r="C164">
            <v>1</v>
          </cell>
          <cell r="D164" t="str">
            <v>M3N</v>
          </cell>
          <cell r="E164">
            <v>63.595999999999997</v>
          </cell>
        </row>
        <row r="169">
          <cell r="A169" t="str">
            <v>EXC-105</v>
          </cell>
          <cell r="B169" t="str">
            <v>EXCAVACION EN ROCA CON SOBREACARREO</v>
          </cell>
          <cell r="C169">
            <v>1</v>
          </cell>
          <cell r="D169" t="str">
            <v>M3N</v>
          </cell>
          <cell r="E169">
            <v>105.29942750000001</v>
          </cell>
        </row>
        <row r="174">
          <cell r="A174" t="str">
            <v>EXC-106</v>
          </cell>
          <cell r="B174" t="str">
            <v>RIEGO DE IMPRIMACION 0.5 GLS./M2</v>
          </cell>
          <cell r="C174">
            <v>1</v>
          </cell>
          <cell r="D174" t="str">
            <v>M2</v>
          </cell>
          <cell r="E174">
            <v>105.54524918999999</v>
          </cell>
        </row>
        <row r="189">
          <cell r="A189" t="str">
            <v>EXC-107</v>
          </cell>
          <cell r="B189" t="str">
            <v>RIEGO IMPRIMACION DE 0.3 GLS./M2</v>
          </cell>
          <cell r="C189">
            <v>1</v>
          </cell>
          <cell r="D189" t="str">
            <v>M2</v>
          </cell>
          <cell r="E189">
            <v>74.445249190000013</v>
          </cell>
        </row>
        <row r="204">
          <cell r="A204" t="str">
            <v>EXC-108</v>
          </cell>
          <cell r="B204" t="str">
            <v>DOBLE RIEGO DE IMPRIMACION (0.8 GLS./M2)</v>
          </cell>
          <cell r="C204">
            <v>1</v>
          </cell>
          <cell r="D204" t="str">
            <v>M2</v>
          </cell>
          <cell r="E204">
            <v>179.99049838000002</v>
          </cell>
        </row>
      </sheetData>
      <sheetData sheetId="2">
        <row r="13">
          <cell r="A13" t="str">
            <v>ALB-007</v>
          </cell>
          <cell r="B13" t="str">
            <v>Maestro de albañilería (MA)</v>
          </cell>
          <cell r="D13" t="str">
            <v>Día</v>
          </cell>
          <cell r="E13">
            <v>966</v>
          </cell>
          <cell r="F13">
            <v>0.14078674948240166</v>
          </cell>
          <cell r="G13">
            <v>830</v>
          </cell>
        </row>
        <row r="266">
          <cell r="A266" t="str">
            <v>ExC-003</v>
          </cell>
          <cell r="B266" t="str">
            <v>Ayudantes de Excavadores  (AEX)</v>
          </cell>
          <cell r="D266" t="str">
            <v>Día</v>
          </cell>
          <cell r="E266">
            <v>414</v>
          </cell>
          <cell r="F266" t="str">
            <v xml:space="preserve"> </v>
          </cell>
          <cell r="G266">
            <v>345</v>
          </cell>
        </row>
        <row r="267">
          <cell r="A267" t="str">
            <v>ExC-004</v>
          </cell>
          <cell r="B267" t="str">
            <v xml:space="preserve">Excavadores (EX) </v>
          </cell>
          <cell r="D267" t="str">
            <v>Día</v>
          </cell>
          <cell r="E267">
            <v>294</v>
          </cell>
          <cell r="F267" t="str">
            <v xml:space="preserve"> </v>
          </cell>
          <cell r="G267">
            <v>448</v>
          </cell>
        </row>
        <row r="1156">
          <cell r="A1156" t="str">
            <v>FAB-10</v>
          </cell>
          <cell r="B1156" t="str">
            <v>gravilla 3/4 @ 3/8"</v>
          </cell>
          <cell r="D1156" t="str">
            <v>m3</v>
          </cell>
          <cell r="E1156">
            <v>950</v>
          </cell>
          <cell r="G1156">
            <v>400</v>
          </cell>
        </row>
        <row r="1177">
          <cell r="A1177" t="str">
            <v>FAB-35</v>
          </cell>
          <cell r="B1177" t="str">
            <v>GRANZON-HAINA (costo en PLANTA)</v>
          </cell>
          <cell r="D1177" t="str">
            <v>m3E</v>
          </cell>
          <cell r="E1177">
            <v>39</v>
          </cell>
          <cell r="G1177">
            <v>30</v>
          </cell>
        </row>
        <row r="1423">
          <cell r="A1423" t="str">
            <v>FER-355</v>
          </cell>
          <cell r="B1423" t="str">
            <v>ESCOBILLONES</v>
          </cell>
          <cell r="D1423" t="str">
            <v>UD</v>
          </cell>
          <cell r="E1423">
            <v>194.35</v>
          </cell>
          <cell r="G1423">
            <v>149.5</v>
          </cell>
        </row>
        <row r="1921">
          <cell r="A1921" t="str">
            <v>COT-302</v>
          </cell>
          <cell r="B1921" t="str">
            <v>ALQUILER de bomba de agua</v>
          </cell>
          <cell r="D1921" t="str">
            <v>HR</v>
          </cell>
          <cell r="E1921">
            <v>84.5</v>
          </cell>
          <cell r="G1921">
            <v>65</v>
          </cell>
        </row>
        <row r="1938">
          <cell r="A1938" t="str">
            <v>COT-360</v>
          </cell>
          <cell r="B1938" t="str">
            <v>CAMION de agua</v>
          </cell>
          <cell r="D1938" t="str">
            <v>UD</v>
          </cell>
          <cell r="E1938">
            <v>591.5</v>
          </cell>
          <cell r="G1938">
            <v>455</v>
          </cell>
        </row>
        <row r="1939">
          <cell r="A1939" t="str">
            <v>COT-361</v>
          </cell>
          <cell r="B1939" t="str">
            <v>CAMION DISTRIBUIDOR RC-2</v>
          </cell>
          <cell r="D1939" t="str">
            <v>UD</v>
          </cell>
          <cell r="E1939">
            <v>8450</v>
          </cell>
          <cell r="G1939">
            <v>6500</v>
          </cell>
        </row>
        <row r="1940">
          <cell r="A1940" t="str">
            <v>COT-364</v>
          </cell>
          <cell r="B1940" t="str">
            <v>CAMION VOLTEO</v>
          </cell>
          <cell r="D1940" t="str">
            <v>HR</v>
          </cell>
          <cell r="E1940">
            <v>169</v>
          </cell>
          <cell r="G1940">
            <v>130</v>
          </cell>
        </row>
        <row r="1946">
          <cell r="A1946" t="str">
            <v>OTR-15</v>
          </cell>
          <cell r="B1946" t="str">
            <v>gasoil</v>
          </cell>
          <cell r="D1946" t="str">
            <v>GLS</v>
          </cell>
          <cell r="E1946">
            <v>125</v>
          </cell>
          <cell r="G1946">
            <v>50.4</v>
          </cell>
        </row>
        <row r="1952">
          <cell r="A1952" t="str">
            <v>OTR-29</v>
          </cell>
          <cell r="B1952" t="str">
            <v>kerosene</v>
          </cell>
          <cell r="D1952" t="str">
            <v>GLS</v>
          </cell>
          <cell r="E1952">
            <v>155</v>
          </cell>
          <cell r="G1952">
            <v>65</v>
          </cell>
        </row>
        <row r="1953">
          <cell r="A1953" t="str">
            <v>OTR-30</v>
          </cell>
          <cell r="B1953" t="str">
            <v>RC-2</v>
          </cell>
          <cell r="D1953" t="str">
            <v>GLS</v>
          </cell>
          <cell r="E1953">
            <v>140</v>
          </cell>
          <cell r="G1953">
            <v>19.75</v>
          </cell>
        </row>
        <row r="1959">
          <cell r="A1959" t="str">
            <v>EQU-5</v>
          </cell>
          <cell r="B1959" t="str">
            <v>tractor D8K CATERPILLAR</v>
          </cell>
          <cell r="D1959" t="str">
            <v>HR</v>
          </cell>
          <cell r="E1959">
            <v>3352.43</v>
          </cell>
          <cell r="G1959">
            <v>1877.37</v>
          </cell>
        </row>
        <row r="1967">
          <cell r="A1967" t="str">
            <v>EQU-12</v>
          </cell>
          <cell r="B1967" t="str">
            <v>tractor D6D CATERPILLAR</v>
          </cell>
          <cell r="D1967" t="str">
            <v>HR</v>
          </cell>
          <cell r="E1967">
            <v>1745.74</v>
          </cell>
          <cell r="G1967">
            <v>977.61</v>
          </cell>
        </row>
        <row r="1973">
          <cell r="A1973" t="str">
            <v>EQU-18</v>
          </cell>
          <cell r="B1973" t="str">
            <v>motoniveladora 12 G CATERPILLAR</v>
          </cell>
          <cell r="D1973" t="str">
            <v>HR</v>
          </cell>
          <cell r="E1973">
            <v>1606.7</v>
          </cell>
          <cell r="G1973">
            <v>899.75</v>
          </cell>
        </row>
        <row r="1980">
          <cell r="A1980" t="str">
            <v>EQU-25</v>
          </cell>
          <cell r="B1980" t="str">
            <v>retro-excavadora 225 CATERPILLAR</v>
          </cell>
          <cell r="D1980" t="str">
            <v>HR</v>
          </cell>
          <cell r="E1980">
            <v>2209.21</v>
          </cell>
          <cell r="G1980">
            <v>1237.1500000000001</v>
          </cell>
        </row>
        <row r="1982">
          <cell r="A1982" t="str">
            <v>EQU-27</v>
          </cell>
          <cell r="B1982" t="str">
            <v>retro-excavadora 215 CATERPILLAR</v>
          </cell>
          <cell r="D1982" t="str">
            <v>HR</v>
          </cell>
          <cell r="E1982">
            <v>830.46</v>
          </cell>
          <cell r="G1982">
            <v>638.82000000000005</v>
          </cell>
        </row>
        <row r="1991">
          <cell r="A1991" t="str">
            <v>EQU-36</v>
          </cell>
          <cell r="B1991" t="str">
            <v>compactadores y rodillos estáticos liso GALION</v>
          </cell>
          <cell r="D1991" t="str">
            <v>HR</v>
          </cell>
          <cell r="E1991">
            <v>1483.1</v>
          </cell>
          <cell r="G1991">
            <v>351</v>
          </cell>
        </row>
        <row r="1993">
          <cell r="A1993" t="str">
            <v>EQU-38</v>
          </cell>
          <cell r="B1993" t="str">
            <v>rodillos vibradores CA-25 DyNAPAC</v>
          </cell>
          <cell r="D1993" t="str">
            <v>HR</v>
          </cell>
          <cell r="E1993">
            <v>1483.1</v>
          </cell>
          <cell r="G1993">
            <v>589.67999999999995</v>
          </cell>
        </row>
        <row r="2004">
          <cell r="A2004" t="str">
            <v>EQU-49</v>
          </cell>
          <cell r="B2004" t="str">
            <v>cargadores frontales 950 CATERPILLAR</v>
          </cell>
          <cell r="D2004" t="str">
            <v>HR</v>
          </cell>
          <cell r="E2004">
            <v>1637.59</v>
          </cell>
          <cell r="G2004">
            <v>652.86</v>
          </cell>
        </row>
        <row r="2008">
          <cell r="A2008" t="str">
            <v>EQU-53</v>
          </cell>
          <cell r="B2008" t="str">
            <v>cargadores frontales 920 CATERPILLAR</v>
          </cell>
          <cell r="D2008" t="str">
            <v>HR</v>
          </cell>
          <cell r="E2008">
            <v>1220.47</v>
          </cell>
          <cell r="G2008">
            <v>484.38</v>
          </cell>
        </row>
        <row r="2025">
          <cell r="A2025" t="str">
            <v>ACA-2</v>
          </cell>
          <cell r="B2025" t="str">
            <v>acarreo relleno</v>
          </cell>
          <cell r="D2025" t="str">
            <v>m3E/KM</v>
          </cell>
          <cell r="E2025">
            <v>5.78</v>
          </cell>
          <cell r="G2025">
            <v>3.25</v>
          </cell>
        </row>
        <row r="2029">
          <cell r="A2029" t="str">
            <v>ACA-6</v>
          </cell>
          <cell r="B2029" t="str">
            <v>derecho de mina</v>
          </cell>
          <cell r="D2029" t="str">
            <v>m3E</v>
          </cell>
          <cell r="E2029">
            <v>13</v>
          </cell>
          <cell r="G2029">
            <v>6.5</v>
          </cell>
        </row>
        <row r="2030">
          <cell r="A2030" t="str">
            <v>ACA-7</v>
          </cell>
          <cell r="B2030" t="str">
            <v>peaje</v>
          </cell>
          <cell r="D2030" t="str">
            <v>m3E</v>
          </cell>
          <cell r="E2030">
            <v>50</v>
          </cell>
          <cell r="G2030">
            <v>2.1709999999999998</v>
          </cell>
        </row>
      </sheetData>
      <sheetData sheetId="3"/>
      <sheetData sheetId="4">
        <row r="1146">
          <cell r="C1146" t="str">
            <v>Hormigón 180 KG/cms2 (1:2:4)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  <sheetName val="MATERIALES LISTADO"/>
      <sheetName val="Insumos"/>
      <sheetName val="Análisis"/>
      <sheetName val="Análisis de Precios"/>
      <sheetName val="MO"/>
      <sheetName val="M.O.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139">
          <cell r="F1139">
            <v>14642.429999999998</v>
          </cell>
        </row>
        <row r="1325">
          <cell r="F1325">
            <v>586.05000000000007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Tipo A"/>
      <sheetName val="Tipo B"/>
      <sheetName val="Tipo C"/>
      <sheetName val="Analisis"/>
      <sheetName val="MO"/>
      <sheetName val="Materiales"/>
      <sheetName val="ANALISIS STO DGO"/>
      <sheetName val="A-BASICOS"/>
      <sheetName val="A-civil"/>
      <sheetName val="MOV"/>
      <sheetName val="Listado Equipos a utilizar"/>
      <sheetName val="Anal. horm."/>
    </sheetNames>
    <sheetDataSet>
      <sheetData sheetId="0"/>
      <sheetData sheetId="1"/>
      <sheetData sheetId="2"/>
      <sheetData sheetId="3"/>
      <sheetData sheetId="4" refreshError="1">
        <row r="68">
          <cell r="F68">
            <v>94.99</v>
          </cell>
        </row>
        <row r="74">
          <cell r="F74">
            <v>231.17</v>
          </cell>
        </row>
        <row r="80">
          <cell r="F80">
            <v>120.8</v>
          </cell>
        </row>
        <row r="119">
          <cell r="F119">
            <v>6876.31</v>
          </cell>
        </row>
        <row r="127">
          <cell r="F127">
            <v>16586.919999999998</v>
          </cell>
        </row>
        <row r="208">
          <cell r="F208">
            <v>760.96</v>
          </cell>
        </row>
        <row r="327">
          <cell r="F327">
            <v>218.05</v>
          </cell>
        </row>
        <row r="333">
          <cell r="F333">
            <v>223.78</v>
          </cell>
        </row>
        <row r="567">
          <cell r="F567">
            <v>478.43</v>
          </cell>
        </row>
        <row r="591">
          <cell r="F591">
            <v>18084.57</v>
          </cell>
        </row>
        <row r="615">
          <cell r="F615">
            <v>289.14</v>
          </cell>
        </row>
        <row r="621">
          <cell r="F621">
            <v>84.75</v>
          </cell>
        </row>
        <row r="641">
          <cell r="F641">
            <v>1240.9000000000001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Tipo A"/>
      <sheetName val="Tipo B"/>
      <sheetName val="Tipo C"/>
      <sheetName val="Analisis"/>
      <sheetName val="MO"/>
      <sheetName val="Materiales"/>
    </sheetNames>
    <sheetDataSet>
      <sheetData sheetId="0"/>
      <sheetData sheetId="1"/>
      <sheetData sheetId="2"/>
      <sheetData sheetId="3"/>
      <sheetData sheetId="4" refreshError="1">
        <row r="208">
          <cell r="F208">
            <v>760.96</v>
          </cell>
        </row>
        <row r="567">
          <cell r="F567">
            <v>478.43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up."/>
      <sheetName val="Analisis"/>
      <sheetName val="Pres. Adic.Y"/>
      <sheetName val="Ana"/>
      <sheetName val="LISTA DE PRECIO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OJornal"/>
      <sheetName val="Estructura Metalica"/>
      <sheetName val="Mano Obra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V.Tierras A"/>
      <sheetName val="PRE Desvio Alcant.  Potable"/>
      <sheetName val="Mano_Obra"/>
      <sheetName val="Mano_Obra1"/>
      <sheetName val="Mano_Obra2"/>
      <sheetName val="Mano_Obra3"/>
      <sheetName val="Mano_Obra4"/>
      <sheetName val="Mano_Obra5"/>
      <sheetName val="Desembolso de Caja"/>
      <sheetName val="Precio"/>
      <sheetName val="Datos"/>
      <sheetName val="PVC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</sheetNames>
    <sheetDataSet>
      <sheetData sheetId="0">
        <row r="14">
          <cell r="D14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39">
          <cell r="D39">
            <v>4.37</v>
          </cell>
        </row>
      </sheetData>
      <sheetData sheetId="51">
        <row r="39">
          <cell r="D39">
            <v>4.37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39">
          <cell r="D39">
            <v>4.37</v>
          </cell>
        </row>
      </sheetData>
      <sheetData sheetId="56">
        <row r="39">
          <cell r="D39">
            <v>4.37</v>
          </cell>
        </row>
      </sheetData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26">
          <cell r="C126">
            <v>55</v>
          </cell>
        </row>
      </sheetData>
      <sheetData sheetId="60">
        <row r="39">
          <cell r="D39">
            <v>4.37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1512">
          <cell r="G1512">
            <v>3526.1216021874998</v>
          </cell>
        </row>
      </sheetData>
      <sheetData sheetId="69">
        <row r="391">
          <cell r="F391">
            <v>14781.0615459973</v>
          </cell>
        </row>
      </sheetData>
      <sheetData sheetId="70">
        <row r="126">
          <cell r="C126">
            <v>55</v>
          </cell>
        </row>
      </sheetData>
      <sheetData sheetId="71">
        <row r="39">
          <cell r="D39">
            <v>4.37</v>
          </cell>
        </row>
      </sheetData>
      <sheetData sheetId="72">
        <row r="126">
          <cell r="C126">
            <v>55</v>
          </cell>
        </row>
      </sheetData>
      <sheetData sheetId="73">
        <row r="39">
          <cell r="D39">
            <v>4.37</v>
          </cell>
        </row>
      </sheetData>
      <sheetData sheetId="74">
        <row r="126">
          <cell r="C126">
            <v>55</v>
          </cell>
        </row>
      </sheetData>
      <sheetData sheetId="75">
        <row r="39">
          <cell r="D39">
            <v>4.37</v>
          </cell>
        </row>
      </sheetData>
      <sheetData sheetId="76">
        <row r="126">
          <cell r="C126">
            <v>55</v>
          </cell>
        </row>
      </sheetData>
      <sheetData sheetId="77">
        <row r="39">
          <cell r="D39">
            <v>4.37</v>
          </cell>
        </row>
      </sheetData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>
        <row r="126">
          <cell r="C126">
            <v>55</v>
          </cell>
        </row>
      </sheetData>
      <sheetData sheetId="81">
        <row r="39">
          <cell r="D39">
            <v>4.37</v>
          </cell>
        </row>
      </sheetData>
      <sheetData sheetId="82">
        <row r="126">
          <cell r="C126">
            <v>55</v>
          </cell>
        </row>
      </sheetData>
      <sheetData sheetId="83">
        <row r="39">
          <cell r="D39">
            <v>4.37</v>
          </cell>
        </row>
      </sheetData>
      <sheetData sheetId="84">
        <row r="126">
          <cell r="C126">
            <v>55</v>
          </cell>
        </row>
      </sheetData>
      <sheetData sheetId="85">
        <row r="39">
          <cell r="D39">
            <v>4.37</v>
          </cell>
        </row>
      </sheetData>
      <sheetData sheetId="86">
        <row r="39">
          <cell r="D39">
            <v>4.37</v>
          </cell>
        </row>
      </sheetData>
      <sheetData sheetId="87">
        <row r="134">
          <cell r="D134">
            <v>550</v>
          </cell>
        </row>
      </sheetData>
      <sheetData sheetId="88">
        <row r="1512">
          <cell r="G1512">
            <v>3526.1216021874998</v>
          </cell>
        </row>
      </sheetData>
      <sheetData sheetId="89">
        <row r="134">
          <cell r="D134">
            <v>550</v>
          </cell>
        </row>
      </sheetData>
      <sheetData sheetId="90">
        <row r="134">
          <cell r="D134">
            <v>550</v>
          </cell>
        </row>
      </sheetData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391">
          <cell r="F391">
            <v>14781.0615459973</v>
          </cell>
        </row>
      </sheetData>
      <sheetData sheetId="103">
        <row r="391">
          <cell r="F391">
            <v>14781.061545997285</v>
          </cell>
        </row>
      </sheetData>
      <sheetData sheetId="104">
        <row r="1512">
          <cell r="G1512">
            <v>3526.1216021874998</v>
          </cell>
        </row>
      </sheetData>
      <sheetData sheetId="105">
        <row r="391">
          <cell r="F391">
            <v>14781.061545997285</v>
          </cell>
        </row>
      </sheetData>
      <sheetData sheetId="106">
        <row r="391">
          <cell r="F391">
            <v>14781.0615459973</v>
          </cell>
        </row>
      </sheetData>
      <sheetData sheetId="107"/>
      <sheetData sheetId="108">
        <row r="126">
          <cell r="C126">
            <v>55</v>
          </cell>
        </row>
      </sheetData>
      <sheetData sheetId="109">
        <row r="39">
          <cell r="D39">
            <v>4.37</v>
          </cell>
        </row>
      </sheetData>
      <sheetData sheetId="110">
        <row r="1512">
          <cell r="G1512">
            <v>3526.1216021874998</v>
          </cell>
        </row>
      </sheetData>
      <sheetData sheetId="111"/>
      <sheetData sheetId="112">
        <row r="126">
          <cell r="C126">
            <v>55</v>
          </cell>
        </row>
      </sheetData>
      <sheetData sheetId="113">
        <row r="39">
          <cell r="D39">
            <v>4.37</v>
          </cell>
        </row>
      </sheetData>
      <sheetData sheetId="114">
        <row r="1512">
          <cell r="G1512">
            <v>3526.1216021874998</v>
          </cell>
        </row>
      </sheetData>
      <sheetData sheetId="115"/>
      <sheetData sheetId="116">
        <row r="126">
          <cell r="C126">
            <v>55</v>
          </cell>
        </row>
      </sheetData>
      <sheetData sheetId="117">
        <row r="39">
          <cell r="D39">
            <v>4.37</v>
          </cell>
        </row>
      </sheetData>
      <sheetData sheetId="118">
        <row r="1512">
          <cell r="G1512">
            <v>3526.1216021874998</v>
          </cell>
        </row>
      </sheetData>
      <sheetData sheetId="119"/>
      <sheetData sheetId="120">
        <row r="126">
          <cell r="C126">
            <v>55</v>
          </cell>
        </row>
      </sheetData>
      <sheetData sheetId="121">
        <row r="39">
          <cell r="D39">
            <v>4.37</v>
          </cell>
        </row>
      </sheetData>
      <sheetData sheetId="122"/>
      <sheetData sheetId="123"/>
      <sheetData sheetId="124"/>
      <sheetData sheetId="125"/>
      <sheetData sheetId="126"/>
      <sheetData sheetId="127"/>
      <sheetData sheetId="128">
        <row r="1512">
          <cell r="G1512">
            <v>3526.1216021874998</v>
          </cell>
        </row>
      </sheetData>
      <sheetData sheetId="129"/>
      <sheetData sheetId="130"/>
      <sheetData sheetId="131"/>
      <sheetData sheetId="132">
        <row r="1512">
          <cell r="G1512">
            <v>3526.1216021874998</v>
          </cell>
        </row>
      </sheetData>
      <sheetData sheetId="133">
        <row r="391">
          <cell r="F391">
            <v>14781.061545997285</v>
          </cell>
        </row>
      </sheetData>
      <sheetData sheetId="134">
        <row r="1512">
          <cell r="G1512">
            <v>3526.1216021874998</v>
          </cell>
        </row>
      </sheetData>
      <sheetData sheetId="135"/>
      <sheetData sheetId="136">
        <row r="126">
          <cell r="C126">
            <v>55</v>
          </cell>
        </row>
      </sheetData>
      <sheetData sheetId="137">
        <row r="39">
          <cell r="D39">
            <v>4.37</v>
          </cell>
        </row>
      </sheetData>
      <sheetData sheetId="138">
        <row r="1512">
          <cell r="G1512">
            <v>3526.1216021874998</v>
          </cell>
        </row>
      </sheetData>
      <sheetData sheetId="139"/>
      <sheetData sheetId="140">
        <row r="126">
          <cell r="C126">
            <v>55</v>
          </cell>
        </row>
      </sheetData>
      <sheetData sheetId="141">
        <row r="39">
          <cell r="D39">
            <v>4.37</v>
          </cell>
        </row>
      </sheetData>
      <sheetData sheetId="142">
        <row r="1512">
          <cell r="G1512">
            <v>3526.1216021874998</v>
          </cell>
        </row>
      </sheetData>
      <sheetData sheetId="143"/>
      <sheetData sheetId="144">
        <row r="126">
          <cell r="C126">
            <v>55</v>
          </cell>
        </row>
      </sheetData>
      <sheetData sheetId="145">
        <row r="39">
          <cell r="D39">
            <v>4.37</v>
          </cell>
        </row>
      </sheetData>
      <sheetData sheetId="146">
        <row r="1512">
          <cell r="G1512">
            <v>3526.1216021874998</v>
          </cell>
        </row>
      </sheetData>
      <sheetData sheetId="147"/>
      <sheetData sheetId="148">
        <row r="126">
          <cell r="C126">
            <v>55</v>
          </cell>
        </row>
      </sheetData>
      <sheetData sheetId="149">
        <row r="39">
          <cell r="D39">
            <v>4.37</v>
          </cell>
        </row>
      </sheetData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>
        <row r="1512">
          <cell r="G1512">
            <v>3526.1216021874998</v>
          </cell>
        </row>
      </sheetData>
      <sheetData sheetId="165"/>
      <sheetData sheetId="166"/>
      <sheetData sheetId="167"/>
      <sheetData sheetId="168"/>
      <sheetData sheetId="169">
        <row r="391">
          <cell r="F391">
            <v>14781.061545997285</v>
          </cell>
        </row>
      </sheetData>
      <sheetData sheetId="170">
        <row r="1512">
          <cell r="G1512">
            <v>3526.1216021874998</v>
          </cell>
        </row>
      </sheetData>
      <sheetData sheetId="171"/>
      <sheetData sheetId="172">
        <row r="126">
          <cell r="C126">
            <v>55</v>
          </cell>
        </row>
      </sheetData>
      <sheetData sheetId="173">
        <row r="39">
          <cell r="D39">
            <v>4.37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>
        <row r="1512">
          <cell r="G1512">
            <v>3526.1216021874998</v>
          </cell>
        </row>
      </sheetData>
      <sheetData sheetId="193"/>
      <sheetData sheetId="194"/>
      <sheetData sheetId="195"/>
      <sheetData sheetId="196"/>
      <sheetData sheetId="197">
        <row r="391">
          <cell r="F391">
            <v>14781.061545997285</v>
          </cell>
        </row>
      </sheetData>
      <sheetData sheetId="198">
        <row r="1512">
          <cell r="G1512">
            <v>3526.1216021874998</v>
          </cell>
        </row>
      </sheetData>
      <sheetData sheetId="199"/>
      <sheetData sheetId="200">
        <row r="126">
          <cell r="C126">
            <v>55</v>
          </cell>
        </row>
      </sheetData>
      <sheetData sheetId="201">
        <row r="39">
          <cell r="D39">
            <v>4.37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O.M. y Salarios"/>
      <sheetName val="Materiales"/>
      <sheetName val="Detalle Acero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caseta de planta"/>
      <sheetName val="materiales_(2)1"/>
      <sheetName val="V_Tierras_A2"/>
      <sheetName val="materiales_(2)2"/>
      <sheetName val="V_Tierras_A3"/>
      <sheetName val="materiales_(2)3"/>
      <sheetName val="V_Tierras_A4"/>
      <sheetName val="materiales_(2)4"/>
      <sheetName val="V_Tierras_A5"/>
      <sheetName val="materiales_(2)5"/>
      <sheetName val="insumo"/>
      <sheetName val="mezcla"/>
      <sheetName val="Desembolso de Caja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201">
          <cell r="F201">
            <v>7792.2050656250012</v>
          </cell>
        </row>
      </sheetData>
      <sheetData sheetId="32">
        <row r="201">
          <cell r="F201">
            <v>7792.2050656250003</v>
          </cell>
        </row>
      </sheetData>
      <sheetData sheetId="33" refreshError="1"/>
      <sheetData sheetId="34" refreshError="1"/>
      <sheetData sheetId="35" refreshError="1"/>
      <sheetData sheetId="36">
        <row r="201">
          <cell r="F201">
            <v>7792.2050656250012</v>
          </cell>
        </row>
      </sheetData>
      <sheetData sheetId="37">
        <row r="201">
          <cell r="F201">
            <v>7792.2050656250012</v>
          </cell>
        </row>
      </sheetData>
      <sheetData sheetId="38">
        <row r="201">
          <cell r="F201">
            <v>7792.2050656250012</v>
          </cell>
        </row>
      </sheetData>
      <sheetData sheetId="39">
        <row r="201">
          <cell r="F201">
            <v>7792.2050656250012</v>
          </cell>
        </row>
      </sheetData>
      <sheetData sheetId="40">
        <row r="201">
          <cell r="F201">
            <v>7792.2050656250012</v>
          </cell>
        </row>
      </sheetData>
      <sheetData sheetId="41">
        <row r="201">
          <cell r="F201">
            <v>7792.2050656250012</v>
          </cell>
        </row>
      </sheetData>
      <sheetData sheetId="42">
        <row r="201">
          <cell r="F201">
            <v>7792.2050656250012</v>
          </cell>
        </row>
      </sheetData>
      <sheetData sheetId="43"/>
      <sheetData sheetId="44">
        <row r="201">
          <cell r="F201">
            <v>7792.2050656250012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201">
          <cell r="F201">
            <v>7792.2050656250012</v>
          </cell>
        </row>
      </sheetData>
      <sheetData sheetId="58"/>
      <sheetData sheetId="59"/>
      <sheetData sheetId="60"/>
      <sheetData sheetId="61">
        <row r="201">
          <cell r="F201">
            <v>7792.2050656250003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>
        <row r="201">
          <cell r="F201">
            <v>7792.2050656250012</v>
          </cell>
        </row>
      </sheetData>
      <sheetData sheetId="70">
        <row r="201">
          <cell r="F201">
            <v>7792.2050656250012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201">
          <cell r="F201">
            <v>7792.2050656250012</v>
          </cell>
        </row>
      </sheetData>
      <sheetData sheetId="80"/>
      <sheetData sheetId="81"/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01">
          <cell r="F201">
            <v>7792.2050656250012</v>
          </cell>
        </row>
      </sheetData>
      <sheetData sheetId="93"/>
      <sheetData sheetId="94"/>
      <sheetData sheetId="95">
        <row r="201">
          <cell r="F201">
            <v>7792.2050656250012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201">
          <cell r="F201">
            <v>7792.2050656250012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Tipo A"/>
      <sheetName val="Tipo C"/>
      <sheetName val="Analisis"/>
      <sheetName val="Materiales"/>
      <sheetName val="CAMPAMENTO2"/>
      <sheetName val="ingenieria"/>
      <sheetName val="An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C9">
            <v>1850</v>
          </cell>
        </row>
        <row r="10">
          <cell r="C10">
            <v>1850</v>
          </cell>
        </row>
        <row r="14">
          <cell r="C14">
            <v>900</v>
          </cell>
        </row>
        <row r="81">
          <cell r="C81">
            <v>17.739999999999998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. Adic.Y"/>
      <sheetName val="Ana"/>
      <sheetName val="Analisis"/>
      <sheetName val="LISTA DE PRECIO"/>
      <sheetName val="INSUMOS"/>
      <sheetName val="Presup."/>
      <sheetName val="Mano Obr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Pres__Adic_Y"/>
      <sheetName val="LISTA_DE_PRECIO"/>
      <sheetName val="Mano_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Pres__Adic_Y1"/>
      <sheetName val="LISTA_DE_PRECIO1"/>
      <sheetName val="Mano_Obra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Mano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Mano_Obra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Mano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Mano_Obra5"/>
      <sheetName val="MOJornal"/>
      <sheetName val="Estructura Metalica"/>
      <sheetName val="Presup_"/>
      <sheetName val="Presup_1"/>
      <sheetName val="Presup_2"/>
      <sheetName val="Presup_3"/>
      <sheetName val="V.Tierras A"/>
      <sheetName val="PRE Desvio Alcant.  Potable"/>
      <sheetName val="Presup_4"/>
      <sheetName val="Presup_5"/>
      <sheetName val="Desembolso de Caja"/>
      <sheetName val="Precio"/>
      <sheetName val="Datos"/>
    </sheetNames>
    <sheetDataSet>
      <sheetData sheetId="0">
        <row r="15">
          <cell r="D15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  <row r="15">
          <cell r="D15">
            <v>1240</v>
          </cell>
        </row>
        <row r="46">
          <cell r="D46">
            <v>35</v>
          </cell>
        </row>
        <row r="49">
          <cell r="D49">
            <v>1250</v>
          </cell>
        </row>
      </sheetData>
      <sheetData sheetId="9">
        <row r="14">
          <cell r="D14">
            <v>1240</v>
          </cell>
        </row>
        <row r="1520">
          <cell r="G1520">
            <v>3801.1316021875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1512">
          <cell r="G1512">
            <v>3526.1216021874998</v>
          </cell>
        </row>
      </sheetData>
      <sheetData sheetId="51"/>
      <sheetData sheetId="52">
        <row r="126">
          <cell r="C126">
            <v>55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39">
          <cell r="D39">
            <v>4.37</v>
          </cell>
        </row>
      </sheetData>
      <sheetData sheetId="56">
        <row r="1512">
          <cell r="G1512">
            <v>3526.1216021874998</v>
          </cell>
        </row>
      </sheetData>
      <sheetData sheetId="57"/>
      <sheetData sheetId="58">
        <row r="126">
          <cell r="C126">
            <v>55</v>
          </cell>
        </row>
      </sheetData>
      <sheetData sheetId="59">
        <row r="39">
          <cell r="D39">
            <v>4.37</v>
          </cell>
        </row>
      </sheetData>
      <sheetData sheetId="60">
        <row r="1512">
          <cell r="G1512">
            <v>3526.1216021874998</v>
          </cell>
        </row>
      </sheetData>
      <sheetData sheetId="61">
        <row r="1512">
          <cell r="G1512">
            <v>3526.1216021874998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>
        <row r="1512">
          <cell r="G1512">
            <v>3526.1216021874998</v>
          </cell>
        </row>
      </sheetData>
      <sheetData sheetId="70">
        <row r="1512">
          <cell r="G1512">
            <v>3526.1216021874998</v>
          </cell>
        </row>
      </sheetData>
      <sheetData sheetId="71">
        <row r="1512">
          <cell r="G1512">
            <v>3526.1216021874998</v>
          </cell>
        </row>
      </sheetData>
      <sheetData sheetId="72"/>
      <sheetData sheetId="73"/>
      <sheetData sheetId="74">
        <row r="391">
          <cell r="F391">
            <v>14781.061545997285</v>
          </cell>
        </row>
      </sheetData>
      <sheetData sheetId="75">
        <row r="391">
          <cell r="F391">
            <v>14781.0615459973</v>
          </cell>
        </row>
      </sheetData>
      <sheetData sheetId="76"/>
      <sheetData sheetId="77"/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>
        <row r="126">
          <cell r="C126">
            <v>55</v>
          </cell>
        </row>
      </sheetData>
      <sheetData sheetId="81">
        <row r="39">
          <cell r="D39">
            <v>4.37</v>
          </cell>
        </row>
      </sheetData>
      <sheetData sheetId="82">
        <row r="126">
          <cell r="C126">
            <v>55</v>
          </cell>
        </row>
      </sheetData>
      <sheetData sheetId="83">
        <row r="39">
          <cell r="D39">
            <v>4.37</v>
          </cell>
        </row>
      </sheetData>
      <sheetData sheetId="84">
        <row r="1512">
          <cell r="G1512">
            <v>3526.1216021874998</v>
          </cell>
        </row>
      </sheetData>
      <sheetData sheetId="85"/>
      <sheetData sheetId="86">
        <row r="126">
          <cell r="C126">
            <v>55</v>
          </cell>
        </row>
      </sheetData>
      <sheetData sheetId="87">
        <row r="39">
          <cell r="D39">
            <v>4.37</v>
          </cell>
        </row>
      </sheetData>
      <sheetData sheetId="88">
        <row r="1512">
          <cell r="G1512">
            <v>3526.1216021874998</v>
          </cell>
        </row>
      </sheetData>
      <sheetData sheetId="89">
        <row r="1512">
          <cell r="G1512">
            <v>3526.1216021874998</v>
          </cell>
        </row>
      </sheetData>
      <sheetData sheetId="90"/>
      <sheetData sheetId="91">
        <row r="134">
          <cell r="D134">
            <v>550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1512">
          <cell r="G1512">
            <v>3526.1216021874998</v>
          </cell>
        </row>
      </sheetData>
      <sheetData sheetId="107"/>
      <sheetData sheetId="108"/>
      <sheetData sheetId="109"/>
      <sheetData sheetId="110"/>
      <sheetData sheetId="111">
        <row r="391">
          <cell r="F391">
            <v>14781.061545997285</v>
          </cell>
        </row>
      </sheetData>
      <sheetData sheetId="112">
        <row r="1512">
          <cell r="G1512">
            <v>3526.1216021874998</v>
          </cell>
        </row>
      </sheetData>
      <sheetData sheetId="113"/>
      <sheetData sheetId="114">
        <row r="126">
          <cell r="C126">
            <v>55</v>
          </cell>
        </row>
      </sheetData>
      <sheetData sheetId="115">
        <row r="39">
          <cell r="D39">
            <v>4.37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512">
          <cell r="G1512">
            <v>3526.1216021874998</v>
          </cell>
        </row>
      </sheetData>
      <sheetData sheetId="135"/>
      <sheetData sheetId="136"/>
      <sheetData sheetId="137"/>
      <sheetData sheetId="138"/>
      <sheetData sheetId="139">
        <row r="391">
          <cell r="F391">
            <v>14781.061545997285</v>
          </cell>
        </row>
      </sheetData>
      <sheetData sheetId="140">
        <row r="1512">
          <cell r="G1512">
            <v>3526.1216021874998</v>
          </cell>
        </row>
      </sheetData>
      <sheetData sheetId="141"/>
      <sheetData sheetId="142">
        <row r="126">
          <cell r="C126">
            <v>55</v>
          </cell>
        </row>
      </sheetData>
      <sheetData sheetId="143">
        <row r="39">
          <cell r="D39">
            <v>4.37</v>
          </cell>
        </row>
      </sheetData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>
        <row r="1512">
          <cell r="G1512">
            <v>3526.1216021874998</v>
          </cell>
        </row>
      </sheetData>
      <sheetData sheetId="163"/>
      <sheetData sheetId="164"/>
      <sheetData sheetId="165"/>
      <sheetData sheetId="166"/>
      <sheetData sheetId="167">
        <row r="391">
          <cell r="F391">
            <v>14781.061545997285</v>
          </cell>
        </row>
      </sheetData>
      <sheetData sheetId="168">
        <row r="1512">
          <cell r="G1512">
            <v>3526.1216021874998</v>
          </cell>
        </row>
      </sheetData>
      <sheetData sheetId="169"/>
      <sheetData sheetId="170">
        <row r="126">
          <cell r="C126">
            <v>55</v>
          </cell>
        </row>
      </sheetData>
      <sheetData sheetId="171">
        <row r="39">
          <cell r="D39">
            <v>4.37</v>
          </cell>
        </row>
      </sheetData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1512">
          <cell r="G1512">
            <v>3526.1216021874998</v>
          </cell>
        </row>
      </sheetData>
      <sheetData sheetId="191"/>
      <sheetData sheetId="192"/>
      <sheetData sheetId="193"/>
      <sheetData sheetId="194"/>
      <sheetData sheetId="195">
        <row r="391">
          <cell r="F391">
            <v>14781.061545997285</v>
          </cell>
        </row>
      </sheetData>
      <sheetData sheetId="196">
        <row r="1512">
          <cell r="G1512">
            <v>3526.1216021874998</v>
          </cell>
        </row>
      </sheetData>
      <sheetData sheetId="197"/>
      <sheetData sheetId="198">
        <row r="126">
          <cell r="C126">
            <v>55</v>
          </cell>
        </row>
      </sheetData>
      <sheetData sheetId="199">
        <row r="39">
          <cell r="D39">
            <v>4.37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 refreshError="1"/>
      <sheetData sheetId="229" refreshError="1"/>
      <sheetData sheetId="23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Mezcla"/>
      <sheetName val="insumo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Análisis_de_Precios1"/>
      <sheetName val="Análisis_de_Precios"/>
      <sheetName val="caseta de planta"/>
      <sheetName val="Ana. blocks y termin."/>
      <sheetName val="Costos Mano de Obra"/>
      <sheetName val="Insumos materiales"/>
      <sheetName val="Ana. Horm mexc mort"/>
      <sheetName val="#¡REF"/>
      <sheetName val="V.Tierras 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I.HORMIG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6">
          <cell r="D16">
            <v>2200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IOR Y PARQUE INSPIRACION"/>
      <sheetName val="Presup. completo"/>
      <sheetName val="Presup. PARTE  (1)"/>
      <sheetName val="Presup. PARTE  (2)"/>
      <sheetName val="Presp Electrico"/>
      <sheetName val="iNDICE"/>
      <sheetName val="Volumenes"/>
      <sheetName val="Area"/>
      <sheetName val="Puertas y Ventanas"/>
      <sheetName val="ANALISIS H-A "/>
      <sheetName val="Anal. Electr"/>
      <sheetName val="Listado Precio "/>
      <sheetName val="Jornal"/>
      <sheetName val="cuantia "/>
      <sheetName val="Pu-Sanit."/>
      <sheetName val="MUROS BLOCK"/>
      <sheetName val="anal term"/>
      <sheetName val="Anal. horm."/>
      <sheetName val="Ana-Sanit."/>
      <sheetName val="Mat"/>
      <sheetName val="PU-Elect."/>
      <sheetName val="anal aire"/>
      <sheetName val="climat."/>
      <sheetName val="peso-cuantia"/>
      <sheetName val="planta trata"/>
      <sheetName val="subida materiales"/>
      <sheetName val="cuantias "/>
      <sheetName val="M. O. exc."/>
      <sheetName val="Ana-elect."/>
      <sheetName val="puertas"/>
      <sheetName val="Cubicacion"/>
      <sheetName val="Septicos"/>
      <sheetName val="caseta"/>
      <sheetName val="calcul anal"/>
      <sheetName val="anal"/>
      <sheetName val="Mezcla"/>
      <sheetName val="Hoja2"/>
      <sheetName val="Hoja1"/>
      <sheetName val="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5">
          <cell r="D55">
            <v>8</v>
          </cell>
        </row>
        <row r="116">
          <cell r="D116">
            <v>400</v>
          </cell>
        </row>
      </sheetData>
      <sheetData sheetId="13" refreshError="1"/>
      <sheetData sheetId="14" refreshError="1">
        <row r="130">
          <cell r="C130">
            <v>240</v>
          </cell>
        </row>
        <row r="208">
          <cell r="C208">
            <v>2.7</v>
          </cell>
        </row>
        <row r="220">
          <cell r="C220">
            <v>80</v>
          </cell>
        </row>
        <row r="229">
          <cell r="C229">
            <v>30</v>
          </cell>
        </row>
        <row r="249">
          <cell r="C249">
            <v>922.5</v>
          </cell>
        </row>
      </sheetData>
      <sheetData sheetId="15" refreshError="1"/>
      <sheetData sheetId="16" refreshError="1"/>
      <sheetData sheetId="17" refreshError="1">
        <row r="451">
          <cell r="F451">
            <v>9641.9090502879881</v>
          </cell>
        </row>
      </sheetData>
      <sheetData sheetId="18" refreshError="1">
        <row r="237">
          <cell r="F237">
            <v>3684.95</v>
          </cell>
        </row>
        <row r="265">
          <cell r="F265">
            <v>2494.8049999999998</v>
          </cell>
        </row>
      </sheetData>
      <sheetData sheetId="19" refreshError="1">
        <row r="161">
          <cell r="D161">
            <v>5800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bicacion"/>
      <sheetName val="SEG, POL Y FIANZ"/>
      <sheetName val="1.01"/>
      <sheetName val="1.02"/>
      <sheetName val="1.03"/>
      <sheetName val="2.01.01"/>
      <sheetName val="2.01.02"/>
      <sheetName val="2.01.03"/>
      <sheetName val="2.01.04"/>
      <sheetName val="2.01.05"/>
      <sheetName val="2.01.06"/>
      <sheetName val="2.01.07"/>
      <sheetName val="3.01"/>
      <sheetName val="3.02"/>
      <sheetName val="7.01.01"/>
      <sheetName val="7.01.02"/>
      <sheetName val="7.01.03"/>
      <sheetName val="7.01.04"/>
      <sheetName val="Sheet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Presup."/>
      <sheetName val="LISTADO INSUMOS DEL 2000"/>
      <sheetName val="PRESUP. HOSPIT. VERON"/>
      <sheetName val="Insumos"/>
      <sheetName val="Análisis de Precios"/>
      <sheetName val="Resumen Precio Equipos"/>
      <sheetName val="O.M. y Salarios"/>
      <sheetName val="Materiale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álisis_de_Precios"/>
      <sheetName val="Resumen_Precio_Equipos"/>
      <sheetName val="O_M__y_Salarios"/>
      <sheetName val="Analisis de precios SURFACE"/>
      <sheetName val="Sheet1"/>
      <sheetName val="Sheet2"/>
      <sheetName val="Sheet3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Los Ángeles (Fase II)"/>
      <sheetName val="MANO DE OBRA"/>
      <sheetName val="Análisis"/>
      <sheetName val="ANALISIS_STO_DGO4"/>
      <sheetName val="PRES__BOCA_NUEVA4"/>
      <sheetName val="CONTRARO_SEÑALIZACIONES4"/>
      <sheetName val="EDIFICIO_COUNTERS2"/>
      <sheetName val="Presup_2"/>
      <sheetName val="LISTADO_INSUMOS_DEL_20002"/>
      <sheetName val="Análisis_de_Precios1"/>
      <sheetName val="Resumen_Precio_Equipos1"/>
      <sheetName val="O_M__y_Salarios1"/>
      <sheetName val="PRESUP__HOSPIT__VERON"/>
      <sheetName val="Planilla_&lt;ENM#5&gt;"/>
      <sheetName val="Resumen_Reducciones"/>
      <sheetName val="Planilla___"/>
      <sheetName val="Estudios_y_Diseños"/>
      <sheetName val="&lt;T-0&gt;Sop_Estudios_y_Diseños"/>
      <sheetName val="Otros_Indirectos"/>
      <sheetName val="(1)-Trab_Gen"/>
      <sheetName val="1_01"/>
      <sheetName val="1_02"/>
      <sheetName val="1_03"/>
      <sheetName val="1_04"/>
      <sheetName val="1_05"/>
      <sheetName val="(2)-Mov_Tierra"/>
      <sheetName val="2_01"/>
      <sheetName val="2_02"/>
      <sheetName val="2_03"/>
      <sheetName val="&lt;T-1&gt;Sop_Alambradas"/>
      <sheetName val="100_01"/>
      <sheetName val="2_06"/>
      <sheetName val="2_07"/>
      <sheetName val="2_09"/>
      <sheetName val="&lt;T-3&gt;Sop_Exc_Inservible_&amp;_NClas"/>
      <sheetName val="2_10"/>
      <sheetName val="2_11"/>
      <sheetName val="2_12@2_14-116_03"/>
      <sheetName val="Rutas_Acarreo"/>
      <sheetName val="2_15"/>
      <sheetName val="2_16"/>
      <sheetName val="2_17"/>
      <sheetName val="2_18"/>
      <sheetName val="&lt;T-4&gt;Sop_Relleno-(Previo)"/>
      <sheetName val="&lt;T-4&gt;Sop_Relleno-(Acumulado)"/>
      <sheetName val="ajustes_de_reporte_relleno"/>
      <sheetName val="&lt;T-4&gt;Sop_Relleno-(Periodo)"/>
      <sheetName val="&lt;T-5&gt;Sop_Pedraplén"/>
      <sheetName val="2_19"/>
      <sheetName val="2_22"/>
      <sheetName val="PN-2_04"/>
      <sheetName val="&lt;T-7&gt;Sop_Perfilado&amp;Grama"/>
      <sheetName val="2_24"/>
      <sheetName val="2_36"/>
      <sheetName val="Mejoramiento_Fundación"/>
      <sheetName val="116_01"/>
      <sheetName val="116_02"/>
      <sheetName val="&lt;T-14&gt;Estabilización_Cal"/>
      <sheetName val="&lt;T-15&gt;Estabilización_Cemento"/>
      <sheetName val="PN-2_06"/>
      <sheetName val="128_01"/>
      <sheetName val="&lt;Presup&gt;Tubería_Yuca"/>
      <sheetName val="139_01"/>
      <sheetName val="&lt;Presup&gt;Tub_Haras_Nacionales"/>
      <sheetName val="184_01"/>
      <sheetName val="&lt;Presup&gt;Tubería_Mata_Gorda"/>
      <sheetName val="184_02"/>
      <sheetName val="&lt;Presup&gt;Tubería_El_Aguacate"/>
      <sheetName val="184_03"/>
      <sheetName val="&lt;Presup&gt;Tubería_La_Victoria"/>
      <sheetName val="139_02"/>
      <sheetName val="&lt;Presup&gt;Tubería_Juan_Tomás"/>
      <sheetName val="161_01"/>
      <sheetName val="&lt;Presup&gt;Tubería_Mal_Nombre"/>
      <sheetName val="PN-2_01"/>
      <sheetName val="&lt;Presup&gt;Tubería_Varios_Trabajos"/>
      <sheetName val="3_1_02"/>
      <sheetName val="3_1_03"/>
      <sheetName val="150_01"/>
      <sheetName val="150_02"/>
      <sheetName val="162_01"/>
      <sheetName val="Drenaje_Subterraneo"/>
      <sheetName val="3_3_01"/>
      <sheetName val="3_3_02"/>
      <sheetName val="Alc_Cajón"/>
      <sheetName val="100_02"/>
      <sheetName val="3_4_1_01"/>
      <sheetName val="3_4_1_02"/>
      <sheetName val="3_4_1_03"/>
      <sheetName val="3_4_1_04"/>
      <sheetName val="3_4_1_05"/>
      <sheetName val="3_4_1_06"/>
      <sheetName val="3_4_1_07"/>
      <sheetName val="3_4_1_08"/>
      <sheetName val="3_4_1_09"/>
      <sheetName val="3_4_1_10"/>
      <sheetName val="3_4_1_11"/>
      <sheetName val="3_4_1_12"/>
      <sheetName val="101_01"/>
      <sheetName val="3_4_1_16"/>
      <sheetName val="3_4_1_17"/>
      <sheetName val="Alc_Tubular"/>
      <sheetName val="3_4_2_01"/>
      <sheetName val="3_4_2_03"/>
      <sheetName val="3_4_2_04"/>
      <sheetName val="3_4_2_06"/>
      <sheetName val="3_4_2_07"/>
      <sheetName val="3_4_2_08"/>
      <sheetName val="3_4_2_09"/>
      <sheetName val="3_4_2_10"/>
      <sheetName val="3_4_2_11"/>
      <sheetName val="3_4_2_12"/>
      <sheetName val="&lt;T-6&gt;Sop_Exc_Rell_Estr_Alcant_"/>
      <sheetName val="119_01"/>
      <sheetName val="119_02"/>
      <sheetName val="119_03"/>
      <sheetName val="119_04"/>
      <sheetName val="119_05"/>
      <sheetName val="119_06"/>
      <sheetName val="119_07"/>
      <sheetName val="119_08"/>
      <sheetName val="119_09"/>
      <sheetName val="129_01"/>
      <sheetName val="&lt;T-8&gt;Sop_Acero_Alcantarillas"/>
      <sheetName val="(Puente)-Mal_Nombre"/>
      <sheetName val="4_1_1_01"/>
      <sheetName val="4_1_1_04"/>
      <sheetName val="4_1_1_06"/>
      <sheetName val="4_1_1_08"/>
      <sheetName val="104_01"/>
      <sheetName val="104_02"/>
      <sheetName val="4_1_1_9"/>
      <sheetName val="4_1_1_10"/>
      <sheetName val="4_1_1_11"/>
      <sheetName val="4_1_1_12"/>
      <sheetName val="4_1_1_14"/>
      <sheetName val="4_1_1_15"/>
      <sheetName val="4_1_1_16"/>
      <sheetName val="4_1_1_18"/>
      <sheetName val="4_1_1_21"/>
      <sheetName val="130_01"/>
      <sheetName val="4_1_1_22"/>
      <sheetName val="4_1_1_25"/>
      <sheetName val="4_1_1_26"/>
      <sheetName val="120_01"/>
      <sheetName val="104_03"/>
      <sheetName val="4_1_4_04"/>
      <sheetName val="102_01"/>
      <sheetName val="102_02"/>
      <sheetName val="102_03"/>
      <sheetName val="102_04"/>
      <sheetName val="102_05"/>
      <sheetName val="4_1_4_06"/>
      <sheetName val="4_1_4_08"/>
      <sheetName val="4_1_4_09"/>
      <sheetName val="4_1_4_11"/>
      <sheetName val="4_1_4_18"/>
      <sheetName val="4_1_4_25"/>
      <sheetName val="106_02"/>
      <sheetName val="113_01"/>
      <sheetName val="113_02"/>
      <sheetName val="113_03"/>
      <sheetName val="106_01"/>
      <sheetName val="121_01"/>
      <sheetName val="121_02"/>
      <sheetName val="131_01"/>
      <sheetName val="131_02"/>
      <sheetName val="140_01"/>
      <sheetName val="140_02"/>
      <sheetName val="145_01"/>
      <sheetName val="145_02"/>
      <sheetName val="145_03"/>
      <sheetName val="145_04"/>
      <sheetName val="145_05"/>
      <sheetName val="163_01"/>
      <sheetName val="(Puente)-Haras_Nacionales"/>
      <sheetName val="PN-4_2_2_02"/>
      <sheetName val="151_01"/>
      <sheetName val="4_2_2_02"/>
      <sheetName val="4_2_2_03"/>
      <sheetName val="4_2_2_04"/>
      <sheetName val="4_2_2_10"/>
      <sheetName val="151_02"/>
      <sheetName val="4_2_2_11"/>
      <sheetName val="4_2_2_12"/>
      <sheetName val="4_2_2_13"/>
      <sheetName val="103_01"/>
      <sheetName val="103_02"/>
      <sheetName val="103_03"/>
      <sheetName val="103_04"/>
      <sheetName val="105_01"/>
      <sheetName val="105_02"/>
      <sheetName val="105_03"/>
      <sheetName val="4_2_2_15_"/>
      <sheetName val="4_2_2_16"/>
      <sheetName val="4_2_2_17"/>
      <sheetName val="108_01"/>
      <sheetName val="108_02"/>
      <sheetName val="108_03"/>
      <sheetName val="111_01"/>
      <sheetName val="111_02"/>
      <sheetName val="111_03"/>
      <sheetName val="111_04"/>
      <sheetName val="114_01"/>
      <sheetName val="122_01"/>
      <sheetName val="141_01"/>
      <sheetName val="141_02"/>
      <sheetName val="141_03"/>
      <sheetName val="132_01"/>
      <sheetName val="132_02"/>
      <sheetName val="zapata_bordillo-haras"/>
      <sheetName val="4_1_3_04"/>
      <sheetName val="4_1_3_06"/>
      <sheetName val="4_1_3_07"/>
      <sheetName val="4_1_3_08"/>
      <sheetName val="4_1_3_09"/>
      <sheetName val="112_01"/>
      <sheetName val="112_02"/>
      <sheetName val="112_03"/>
      <sheetName val="112_04"/>
      <sheetName val="112_05"/>
      <sheetName val="112_06"/>
      <sheetName val="112_07"/>
      <sheetName val="4_1_3_01"/>
      <sheetName val="4_1_3_18"/>
      <sheetName val="4_1_3_25"/>
      <sheetName val="123_01"/>
      <sheetName val="123_02"/>
      <sheetName val="123_03"/>
      <sheetName val="133_01"/>
      <sheetName val="142_01"/>
      <sheetName val="142_02"/>
      <sheetName val="146_01"/>
      <sheetName val="146_02"/>
      <sheetName val="146_03"/>
      <sheetName val="146_04"/>
      <sheetName val="152_01"/>
      <sheetName val="152_02"/>
      <sheetName val="164_01"/>
      <sheetName val="zapata_bordillo_losa_Yuca"/>
      <sheetName val="172_01"/>
      <sheetName val="172_02"/>
      <sheetName val="172_03"/>
      <sheetName val="PN-4_1_3_01"/>
      <sheetName val="PN-4_1_3_02"/>
      <sheetName val="PN-4_1_3_03"/>
      <sheetName val="PN-4_1_3_04"/>
      <sheetName val="4_1_2_06"/>
      <sheetName val="4_1_2_07"/>
      <sheetName val="4_1_2_11"/>
      <sheetName val="4_1_2_18"/>
      <sheetName val="4_1_2_20"/>
      <sheetName val="4_1_2_08"/>
      <sheetName val="4_1_2_25"/>
      <sheetName val="134_01"/>
      <sheetName val="134_02"/>
      <sheetName val="134_03"/>
      <sheetName val="143_01"/>
      <sheetName val="147_01"/>
      <sheetName val="153_01"/>
      <sheetName val="165_01"/>
      <sheetName val="165_02"/>
      <sheetName val="165_03"/>
      <sheetName val="173_01"/>
      <sheetName val="173_02"/>
      <sheetName val="PN-4_1_2_01"/>
      <sheetName val="PN-4_1_2_03"/>
      <sheetName val="PN-4_1_2_04"/>
      <sheetName val="PN-4_1_2_05"/>
      <sheetName val="153_02"/>
      <sheetName val="153_03"/>
      <sheetName val="4_1_5_04"/>
      <sheetName val="4_1_5_06"/>
      <sheetName val="4_1_5_07"/>
      <sheetName val="4_1_5_08"/>
      <sheetName val="4_1_5_09"/>
      <sheetName val="4_1_5_11"/>
      <sheetName val="154_01"/>
      <sheetName val="154_02"/>
      <sheetName val="135_01"/>
      <sheetName val="135_02"/>
      <sheetName val="135_03"/>
      <sheetName val="135_04"/>
      <sheetName val="135_05"/>
      <sheetName val="166_01"/>
      <sheetName val="174_01"/>
      <sheetName val="174_02"/>
      <sheetName val="174_03"/>
      <sheetName val="PN-4_1_5_03"/>
      <sheetName val="PN-4_1_5_05"/>
      <sheetName val="PN-4_1_5_06"/>
      <sheetName val="PN-4_1_5_07"/>
      <sheetName val="PN-4_1_5_08"/>
      <sheetName val="PN-4_1_5_09"/>
      <sheetName val="PN-4_1_5_11"/>
      <sheetName val="PN-4_1_5_12"/>
      <sheetName val="174_04"/>
      <sheetName val="174_05"/>
      <sheetName val="174_06"/>
      <sheetName val="174_07"/>
      <sheetName val="PN-4_1_5_13"/>
      <sheetName val="4_1_6_02"/>
      <sheetName val="4_1_6_05"/>
      <sheetName val="4_1_6_07"/>
      <sheetName val="4_1_6_09"/>
      <sheetName val="4_1_6_10"/>
      <sheetName val="&lt;P_U_&gt;Estructura_Puente"/>
      <sheetName val="4_1_6_13"/>
      <sheetName val="4_1_6_17"/>
      <sheetName val="175_01"/>
      <sheetName val="175_02"/>
      <sheetName val="175_03"/>
      <sheetName val="175_04"/>
      <sheetName val="PN-4_1_6_03"/>
      <sheetName val="175_05"/>
      <sheetName val="144_01"/>
      <sheetName val="144_02"/>
      <sheetName val="144_03"/>
      <sheetName val="155_01"/>
      <sheetName val="155_02"/>
      <sheetName val="155_03"/>
      <sheetName val="PN-4_1_6_06"/>
      <sheetName val="PN-4_1_6_09@PN-4_1_6_11"/>
      <sheetName val="PN-4_1_6_14"/>
      <sheetName val="(Puente)-Juan_Tomas"/>
      <sheetName val="156_01"/>
      <sheetName val="156_02"/>
      <sheetName val="167_01"/>
      <sheetName val="176_01"/>
      <sheetName val="176_02"/>
      <sheetName val="176_03"/>
      <sheetName val="176_04"/>
      <sheetName val="176_05"/>
      <sheetName val="176_06"/>
      <sheetName val="176_07"/>
      <sheetName val="176_08"/>
      <sheetName val="176_09"/>
      <sheetName val="176_10"/>
      <sheetName val="176_11"/>
      <sheetName val="176_12"/>
      <sheetName val="PN-4_1_7_04"/>
      <sheetName val="PN-4_1_7_05"/>
      <sheetName val="PN-4_1_7_06"/>
      <sheetName val="PN-4_1_7_09"/>
      <sheetName val="PN-4_1_7_10"/>
      <sheetName val="PN-4_1_7_11"/>
      <sheetName val="PN-4_1_7_12"/>
      <sheetName val="PN-4_1_7_14"/>
      <sheetName val="PN-4_1_7_20"/>
      <sheetName val="PN-4_1_7_29"/>
      <sheetName val="4_2_1_05"/>
      <sheetName val="4_2_1_17"/>
      <sheetName val="4_2_1_10_"/>
      <sheetName val="4_2_1_11"/>
      <sheetName val="4_2_1_13"/>
      <sheetName val="115_01"/>
      <sheetName val="115_02"/>
      <sheetName val="115_03"/>
      <sheetName val="115_04"/>
      <sheetName val="115_05"/>
      <sheetName val="115_06"/>
      <sheetName val="115_07"/>
      <sheetName val="115_08"/>
      <sheetName val="124_01"/>
      <sheetName val="124_02"/>
      <sheetName val="124_03"/>
      <sheetName val="124_04"/>
      <sheetName val="124_05"/>
      <sheetName val="148_01"/>
      <sheetName val="148_02"/>
      <sheetName val="157_01"/>
      <sheetName val="157_02"/>
      <sheetName val="PN-4_2_1_03"/>
      <sheetName val="PN-4_2_1_05"/>
      <sheetName val="PN-4_2_1_08"/>
      <sheetName val="4_2_1_16"/>
      <sheetName val="4_2_1_21"/>
      <sheetName val="4_2_1_29"/>
      <sheetName val="4_2_1_30"/>
      <sheetName val="registros_punta"/>
      <sheetName val="(Distribuidor)-La_Victoria"/>
      <sheetName val="4_2_4_10"/>
      <sheetName val="4_2_4_04"/>
      <sheetName val="4_2_4_11"/>
      <sheetName val="4_2_4_15"/>
      <sheetName val="4_2_4_16"/>
      <sheetName val="4_2_4_13"/>
      <sheetName val="125_01"/>
      <sheetName val="125_02"/>
      <sheetName val="177_01"/>
      <sheetName val="177_02"/>
      <sheetName val="177_03"/>
      <sheetName val="177_04"/>
      <sheetName val="177_05"/>
      <sheetName val="177_06"/>
      <sheetName val="177_07"/>
      <sheetName val="158_01"/>
      <sheetName val="158_02"/>
      <sheetName val="158_03"/>
      <sheetName val="158_04"/>
      <sheetName val="158_05"/>
      <sheetName val="(Distribuidor)-Carre_Samaná"/>
      <sheetName val="4_2_5_01"/>
      <sheetName val="4_2_5_03"/>
      <sheetName val="4_2_5_11"/>
      <sheetName val="4_2_5_12"/>
      <sheetName val="4_2_5_13"/>
      <sheetName val="4_2_5_14"/>
      <sheetName val="178_01"/>
      <sheetName val="178_02"/>
      <sheetName val="178_03"/>
      <sheetName val="178_04"/>
      <sheetName val="178_05"/>
      <sheetName val="PN-4_2_5_04"/>
      <sheetName val="PN-4_2_5_08"/>
      <sheetName val="PN-4_2_5_12"/>
      <sheetName val="PN-4_2_5_15"/>
      <sheetName val="(Paso_Inferior)-La_Victoria"/>
      <sheetName val="4_3_2_10"/>
      <sheetName val="4_3_2_11"/>
      <sheetName val="4_3_2_12"/>
      <sheetName val="4_3_2_14"/>
      <sheetName val="4_3_2_15"/>
      <sheetName val="4_3_2_18"/>
      <sheetName val="4_3_2_21"/>
      <sheetName val="4_3_2_22"/>
      <sheetName val="(Paso_Inferior)-Mata_Mamón"/>
      <sheetName val="4_3_3_10"/>
      <sheetName val="4_3_3_11"/>
      <sheetName val="4_3_3_12"/>
      <sheetName val="4_3_3_14"/>
      <sheetName val="4_3_3_18"/>
      <sheetName val="4_3_3_21"/>
      <sheetName val="4_3_3_22"/>
      <sheetName val="(Paso_Inferior)-Yabacao"/>
      <sheetName val="136_01"/>
      <sheetName val="136_02"/>
      <sheetName val="136_03"/>
      <sheetName val="136_04"/>
      <sheetName val="149_01"/>
      <sheetName val="136_05"/>
      <sheetName val="(Puente)-Provisional_Ozama_"/>
      <sheetName val="117_01"/>
      <sheetName val="117_02"/>
      <sheetName val="117_03"/>
      <sheetName val="117_04"/>
      <sheetName val="(Paso_Inferior)_El_Aguacate"/>
      <sheetName val="(Paso_Inferior)-Los_Rojas"/>
      <sheetName val="159_01"/>
      <sheetName val="159_02"/>
      <sheetName val="159_03"/>
      <sheetName val="159_04"/>
      <sheetName val="168_01"/>
      <sheetName val="168_02"/>
      <sheetName val="168_03"/>
      <sheetName val="179_01"/>
      <sheetName val="PN-4_3_6_06"/>
      <sheetName val="(Paso_Inferior)-El_Aguacate"/>
      <sheetName val="169_01"/>
      <sheetName val="169_02"/>
      <sheetName val="Aguacate-_01"/>
      <sheetName val="169_03"/>
      <sheetName val="169_04"/>
      <sheetName val="180_01"/>
      <sheetName val="170_01"/>
      <sheetName val="170_02"/>
      <sheetName val="PN-4_3_5_03"/>
      <sheetName val="PN-4_3_5_04"/>
      <sheetName val="PN-4_3_5_05"/>
      <sheetName val="(Paso_Inferior)-Mal_Nombre"/>
      <sheetName val="170_03"/>
      <sheetName val="170_04"/>
      <sheetName val="181_01"/>
      <sheetName val="181_02"/>
      <sheetName val="117_05"/>
      <sheetName val="117_06"/>
      <sheetName val="126_01"/>
      <sheetName val="126_02"/>
      <sheetName val="137_01"/>
      <sheetName val="&lt;T-12&gt;Sop_Pedrap_Puente_Prov_"/>
      <sheetName val="PN-4_3_1_03"/>
      <sheetName val="PN-4_3_1_05"/>
      <sheetName val="PN-4_3_1_07"/>
      <sheetName val="&lt;T-9&gt;Sop_Pilotes"/>
      <sheetName val="&lt;T-10&gt;Sop_Acero_Puentes"/>
      <sheetName val="Misceláneos-Estr_"/>
      <sheetName val="182_01"/>
      <sheetName val="&lt;P_U_&gt;Acero_Refuerzo"/>
      <sheetName val="&lt;P_U_&gt;Pretensado_Cable_Acero"/>
      <sheetName val="Wick_Drains-Geopier"/>
      <sheetName val="109_01"/>
      <sheetName val="118_01"/>
      <sheetName val="118_02"/>
      <sheetName val="127_01"/>
      <sheetName val="171_01@171_03"/>
      <sheetName val="127_02"/>
      <sheetName val="127_03"/>
      <sheetName val="138_01"/>
      <sheetName val="&lt;T-13&gt;Drenes_Verticales"/>
      <sheetName val="&lt;T-16&gt;Pre-Perforación_Drenes"/>
      <sheetName val="&lt;T-17&gt;Columna_de_Grava"/>
      <sheetName val="&lt;T-18&gt;Columna_Grava_Terravanza"/>
      <sheetName val="4_4_02"/>
      <sheetName val="PN-4_4_01"/>
      <sheetName val="PN-4_4_02"/>
      <sheetName val="(5)-Estructura_de_Pavimento"/>
      <sheetName val="5_01"/>
      <sheetName val="5_02"/>
      <sheetName val="5_03@5_06"/>
      <sheetName val="5_07@5_10"/>
      <sheetName val="5_11"/>
      <sheetName val="5_12"/>
      <sheetName val="5_13"/>
      <sheetName val="5_14"/>
      <sheetName val="5_15"/>
      <sheetName val="&lt;T-2&gt;Acopio_Base_Planta_Indio"/>
      <sheetName val="&lt;P_U_&gt;Base_Estabilizada"/>
      <sheetName val="5_16@5_19"/>
      <sheetName val="160_01"/>
      <sheetName val="160_02"/>
      <sheetName val="183_01"/>
      <sheetName val="183_02"/>
      <sheetName val="PN-5_01"/>
      <sheetName val="PN-5_03"/>
      <sheetName val="PN-5_04"/>
      <sheetName val="PN-5_05"/>
      <sheetName val="&lt;T-19&gt;Sop_SubBase"/>
      <sheetName val="&lt;T-20&gt;Sop_Base"/>
      <sheetName val="&lt;T-21&gt;Sop_Asfalto"/>
      <sheetName val="6_2_01"/>
      <sheetName val="6_3_01"/>
      <sheetName val="6_3_02"/>
      <sheetName val="6_3_03"/>
      <sheetName val="6_3_04"/>
      <sheetName val="6_3_05"/>
      <sheetName val="6_3_19"/>
      <sheetName val="6_3_20"/>
      <sheetName val="6_3_21"/>
      <sheetName val="6_1_01_Contenes"/>
      <sheetName val="6_1_02_Bordillos"/>
      <sheetName val="6_1_03_Aceras_Hormigon_"/>
      <sheetName val="6_1_04Relleno_Acera"/>
      <sheetName val="Iluminacion_Vial"/>
      <sheetName val="(7)-Electrificación_e_ilum_"/>
      <sheetName val="7_01"/>
      <sheetName val="7_02"/>
      <sheetName val="107_01"/>
      <sheetName val="185_01"/>
      <sheetName val="&lt;T-11&gt;Sop_Militares"/>
      <sheetName val="(Reembolsables)-Interf_Electric"/>
      <sheetName val="186_01"/>
      <sheetName val="Pres__Interferencia_Electrica"/>
      <sheetName val="(110)-Puente_Provisional"/>
      <sheetName val="110_01"/>
      <sheetName val="x1-relleno_prueba"/>
      <sheetName val="&lt;x1&gt;Relleno_Prueba_Avenida"/>
      <sheetName val="&lt;Estatus_Proyecto&gt;"/>
      <sheetName val="EXC__QMC"/>
      <sheetName val="TRACT_MINA"/>
      <sheetName val="%_Ralenti_CF-C12_"/>
      <sheetName val="%_Ralenti_EXC_"/>
      <sheetName val="%_Ralenti_EXC__(2)"/>
      <sheetName val="REND_"/>
      <sheetName val="T__HORA"/>
      <sheetName val="Base_de_Dato"/>
      <sheetName val="Analisis_de_precios_SURFACE"/>
      <sheetName val="EyH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  <sheetData sheetId="619" refreshError="1"/>
      <sheetData sheetId="620"/>
      <sheetData sheetId="621"/>
      <sheetData sheetId="622"/>
      <sheetData sheetId="623"/>
      <sheetData sheetId="624"/>
      <sheetData sheetId="625"/>
      <sheetData sheetId="626" refreshError="1"/>
      <sheetData sheetId="627" refreshError="1"/>
      <sheetData sheetId="628" refreshError="1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 refreshError="1"/>
      <sheetData sheetId="119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Presupuesto"/>
      <sheetName val="Calculo de cantidades"/>
      <sheetName val="Analisis "/>
      <sheetName val="Equipos "/>
      <sheetName val="Mano de obra "/>
      <sheetName val="Sheet1"/>
      <sheetName val="Sheet2"/>
      <sheetName val="Sheet3"/>
      <sheetName val="Cubicacion"/>
      <sheetName val="m.t C"/>
      <sheetName val="Analisis"/>
      <sheetName val="Salarios"/>
      <sheetName val="volumen"/>
      <sheetName val="I.HORMIGON"/>
      <sheetName val="mov. de tierra"/>
      <sheetName val="Analisis_Contrato1"/>
      <sheetName val="Calculo_de_cantidades1"/>
      <sheetName val="Analisis_1"/>
      <sheetName val="Equipos_1"/>
      <sheetName val="Mano_de_obra_1"/>
      <sheetName val="m_t_C1"/>
      <sheetName val="mov__de_tierra1"/>
      <sheetName val="I_HORMIGON1"/>
      <sheetName val="Analisis_Contrato"/>
      <sheetName val="Calculo_de_cantidades"/>
      <sheetName val="Analisis_"/>
      <sheetName val="Equipos_"/>
      <sheetName val="Mano_de_obra_"/>
      <sheetName val="m_t_C"/>
      <sheetName val="mov__de_tierra"/>
      <sheetName val="I_HORMIGON"/>
      <sheetName val="PRE Desvio Alcant.  Potable"/>
      <sheetName val="PRE_Desvio_Alcant___Potable"/>
      <sheetName val="PRE_Desvio_Alcant___Potable1"/>
      <sheetName val="Analisis_Contrato2"/>
      <sheetName val="Calculo_de_cantidades2"/>
      <sheetName val="Analisis_2"/>
      <sheetName val="Equipos_2"/>
      <sheetName val="Mano_de_obra_2"/>
      <sheetName val="m_t_C2"/>
      <sheetName val="mov__de_tierra2"/>
      <sheetName val="I_HORMIGON2"/>
      <sheetName val="PRE_Desvio_Alcant___Potable2"/>
      <sheetName val="Analisis_Contrato3"/>
      <sheetName val="Calculo_de_cantidades3"/>
      <sheetName val="Analisis_3"/>
      <sheetName val="Equipos_3"/>
      <sheetName val="Mano_de_obra_3"/>
      <sheetName val="m_t_C3"/>
      <sheetName val="mov__de_tierra3"/>
      <sheetName val="I_HORMIGON3"/>
      <sheetName val="PRE_Desvio_Alcant___Potable3"/>
    </sheetNames>
    <sheetDataSet>
      <sheetData sheetId="0" refreshError="1"/>
      <sheetData sheetId="1" refreshError="1">
        <row r="11">
          <cell r="D11">
            <v>33.5</v>
          </cell>
        </row>
        <row r="14">
          <cell r="C14">
            <v>830</v>
          </cell>
        </row>
      </sheetData>
      <sheetData sheetId="2" refreshError="1">
        <row r="1">
          <cell r="B1">
            <v>42.05</v>
          </cell>
        </row>
        <row r="3">
          <cell r="B3">
            <v>100</v>
          </cell>
        </row>
        <row r="4">
          <cell r="B4">
            <v>689.6</v>
          </cell>
        </row>
        <row r="5">
          <cell r="B5">
            <v>689.6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  <sheetName val="MORTEROS_Y_HR4"/>
      <sheetName val="GASTOS_INDIR_4"/>
      <sheetName val="CANAL_BOHECHIO4"/>
      <sheetName val="P_CASAS_14"/>
      <sheetName val="P_CASA_24"/>
      <sheetName val="MATERIALES_LISTADO4"/>
      <sheetName val="EQUIPOS_LISTADO4"/>
      <sheetName val="MANO_OBRA_LISTADO4"/>
      <sheetName val="REMOCION_COMPUERTA4"/>
      <sheetName val="BOMBAS_DE_AGUA4"/>
      <sheetName val="Cabañas_Ejecutivas4"/>
      <sheetName val="Cabañas_Presidenciales_4"/>
      <sheetName val="Cabañas_simple_Tipo_I4"/>
      <sheetName val="Cabañas_simple_Tipo_24"/>
      <sheetName val="Cabañas_simple_Tipo_34"/>
      <sheetName val="Cabañas_Vice_Presidenciales4"/>
      <sheetName val="Calles,_aceras_y_contenes4"/>
      <sheetName val="Caseta_de_planta4"/>
      <sheetName val="Edificio_Administracion4"/>
      <sheetName val="Edificio_de_Entrada4"/>
      <sheetName val="Hoja_de_presupuesto4"/>
      <sheetName val="análisis_de_precios4"/>
      <sheetName val="MORTEROS_Y_HR5"/>
      <sheetName val="GASTOS_INDIR_5"/>
      <sheetName val="CANAL_BOHECHIO5"/>
      <sheetName val="P_CASAS_15"/>
      <sheetName val="P_CASA_25"/>
      <sheetName val="MATERIALES_LISTADO5"/>
      <sheetName val="EQUIPOS_LISTADO5"/>
      <sheetName val="MANO_OBRA_LISTADO5"/>
      <sheetName val="REMOCION_COMPUERTA5"/>
      <sheetName val="BOMBAS_DE_AGUA5"/>
      <sheetName val="Cabañas_Ejecutivas5"/>
      <sheetName val="Cabañas_Presidenciales_5"/>
      <sheetName val="Cabañas_simple_Tipo_I5"/>
      <sheetName val="Cabañas_simple_Tipo_25"/>
      <sheetName val="Cabañas_simple_Tipo_35"/>
      <sheetName val="Cabañas_Vice_Presidenciales5"/>
      <sheetName val="Calles,_aceras_y_contenes5"/>
      <sheetName val="Caseta_de_planta5"/>
      <sheetName val="Edificio_Administracion5"/>
      <sheetName val="Edificio_de_Entrada5"/>
      <sheetName val="Hoja_de_presupuesto5"/>
      <sheetName val="análisis_de_precios5"/>
      <sheetName val="ANALISIS_STO_DGO"/>
      <sheetName val="ANALISIS_STO_DG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>
        <row r="8">
          <cell r="D8">
            <v>0.5</v>
          </cell>
        </row>
      </sheetData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/>
      <sheetData sheetId="44"/>
      <sheetData sheetId="45"/>
      <sheetData sheetId="46">
        <row r="8">
          <cell r="D8">
            <v>0.5</v>
          </cell>
        </row>
      </sheetData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Base"/>
      <sheetName val="Adicional No. 01"/>
      <sheetName val="CUB.4, TRAMO I, CARDON-BA"/>
      <sheetName val="Analisis (2)"/>
      <sheetName val="Adicional No. 02"/>
      <sheetName val="1.01 Ingenieria"/>
      <sheetName val="1.02 Mantenimiento Tránsito"/>
      <sheetName val="1.03 Campamento"/>
      <sheetName val="1.04 Const. Desvio"/>
      <sheetName val="1.05 Mant. de riego"/>
      <sheetName val="1.06 Letreros de la obra"/>
      <sheetName val="2.01 Rem y Rec. Tub.Acueduto"/>
      <sheetName val="2.02 Rem. y recol. alambradas "/>
      <sheetName val="2.03 Const. alambradas"/>
      <sheetName val="2.04 Exc en Roca equipo"/>
      <sheetName val="2.05 Exc en Roca Retromartillo"/>
      <sheetName val="2.06 Exc mat. no cl. compensado"/>
      <sheetName val="2.07 Exc mat. no cl con sobreac"/>
      <sheetName val="2.08 Exc Material Inserv."/>
      <sheetName val="2.09  Exc. Prestamo"/>
      <sheetName val="2.10 rell conf explanacion"/>
      <sheetName val="2.11 Cunetas pie talud"/>
      <sheetName val="2.12 Canalizacion a mano"/>
      <sheetName val="2.13 Escarificacion superf."/>
      <sheetName val="2.15  Bote roca"/>
      <sheetName val="2.16 Bote mat. no clasif."/>
      <sheetName val="2.17 Bote mat. inservible"/>
      <sheetName val="2.18 Bote mat. estructuras"/>
      <sheetName val="2.19 Acarr adic. Mat. compen. "/>
      <sheetName val="2.20 Acarr Mat Prestamo"/>
      <sheetName val="2.21 Acarr Mat Base"/>
      <sheetName val="2.22 Acarr Mat Sub.-base"/>
      <sheetName val="2.23 Exc. estruct dren  1.5m"/>
      <sheetName val="2.24 Exc. estruct. de 1.5-3.0"/>
      <sheetName val="2.25 Terminacion de Sub-rasante"/>
      <sheetName val="3.01 Sub Base granular"/>
      <sheetName val="3.02 Sub.-base Triturada"/>
      <sheetName val="3.03 ESTABIL. Sub-Base"/>
      <sheetName val="3.04 Estabilización de base"/>
      <sheetName val="3.05 Extendido Cal"/>
      <sheetName val="4.01 Carpeta Horm. Asf. 2&quot;"/>
      <sheetName val="2.01 Riego de Adherencia"/>
      <sheetName val="4.02 Riego de Imprimacion "/>
      <sheetName val="4.03 SEÑALIZACION"/>
      <sheetName val="5.01.01 Horm. Est.  D Cabezal"/>
      <sheetName val="5.01.02 Horm.Est.E Pasarela"/>
      <sheetName val="5.01.03  Puentes"/>
      <sheetName val="6.01.01.01Tubería 24"/>
      <sheetName val="6.01.01.02 Tubería  30¨"/>
      <sheetName val="6.01.01.03 Alcantarilla  36¨ "/>
      <sheetName val="6.01.01.04 Tubería 42&quot;"/>
      <sheetName val="6.01.01.05 Cajón 1.5 x 1.5"/>
      <sheetName val="6.01.01.06  Cajón 2 x 2"/>
      <sheetName val="6.01.01.07 Cajón 3 x 3"/>
      <sheetName val="6.01.08 Mat. de asiento clase C"/>
      <sheetName val="6.02.09 Sum Rell  en O. Conexas"/>
      <sheetName val="7.01 Encache de Piedra"/>
      <sheetName val="7.02 Horm. Fondo Cunetas Encac."/>
      <sheetName val="7.03 Muros de Gaviones"/>
      <sheetName val="7.04 Muros de Sacos"/>
      <sheetName val="7.05 Const. Contenes"/>
      <sheetName val="7.06 Const. Aceras"/>
      <sheetName val="7.07 Barrera de Defensa"/>
      <sheetName val="7.08 Hormigón 180 Nivelación"/>
      <sheetName val="7.09 Canaletas de Hormigón"/>
      <sheetName val="7.10 Regado y Nivelado Material"/>
      <sheetName val="7.11 Perfila con Retromartillo"/>
      <sheetName val="7.12 Perfila con Cubo de Retro"/>
      <sheetName val="7.14 Limp. Final y Bote"/>
      <sheetName val="16% de ITEBIS"/>
      <sheetName val="2.02 Acarr Adic Asf"/>
      <sheetName val="2.03 Acarr Adic Agreg"/>
      <sheetName val=" Base Triturada"/>
      <sheetName val=" Cajón 2.5 x 2.5"/>
      <sheetName val="Hormigón Proyectado"/>
      <sheetName val="Piedras fundac"/>
      <sheetName val="3.01 Canalizacion"/>
      <sheetName val="3.02 Acero"/>
      <sheetName val="3.03 Rell aproc puente"/>
      <sheetName val="3.04 Arena"/>
      <sheetName val="Senalizacion"/>
      <sheetName val="Analisis Acc Asf"/>
      <sheetName val="Analisis"/>
      <sheetName val="Asfalto"/>
      <sheetName val="Al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  <sheetName val="MATERIALES LISTADO"/>
      <sheetName val="Insumos"/>
      <sheetName val="Análisis"/>
      <sheetName val="Análisis de Precios"/>
      <sheetName val="MO"/>
      <sheetName val="M.O."/>
      <sheetName val="Mano de Obra"/>
      <sheetName val="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MATERIALES_LISTADO"/>
      <sheetName val="Análisis_de_Precios"/>
      <sheetName val="M_O_"/>
      <sheetName val="Mano_de_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MATERIALES_LISTADO1"/>
      <sheetName val="Análisis_de_Precios1"/>
      <sheetName val="M_O_1"/>
      <sheetName val="Mano_de_Obra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MATERIALES_LISTADO2"/>
      <sheetName val="Análisis_de_Precios2"/>
      <sheetName val="M_O_2"/>
      <sheetName val="Mano_de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MATERIALES_LISTADO3"/>
      <sheetName val="Análisis_de_Precios3"/>
      <sheetName val="M_O_3"/>
      <sheetName val="Mano_de_Obra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MATERIALES_LISTADO4"/>
      <sheetName val="Análisis_de_Precios4"/>
      <sheetName val="M_O_4"/>
      <sheetName val="Mano_de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MATERIALES_LISTADO5"/>
      <sheetName val="Análisis_de_Precios5"/>
      <sheetName val="M_O_5"/>
      <sheetName val="Mano_de_Obra5"/>
      <sheetName val="analisis"/>
      <sheetName val="MATERIALES"/>
      <sheetName val="OBRAMANO"/>
      <sheetName val="EQUIPO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83">
          <cell r="C183">
            <v>351.48</v>
          </cell>
        </row>
        <row r="2234">
          <cell r="I2234">
            <v>5287.3739999999998</v>
          </cell>
        </row>
        <row r="2356">
          <cell r="F2356">
            <v>43.914999999999999</v>
          </cell>
        </row>
        <row r="2357">
          <cell r="F2357">
            <v>58.95</v>
          </cell>
        </row>
        <row r="2358">
          <cell r="F2358">
            <v>225.58800000000002</v>
          </cell>
        </row>
        <row r="2521">
          <cell r="S2521">
            <v>1495.8779999999999</v>
          </cell>
        </row>
        <row r="2682">
          <cell r="F2682">
            <v>60.85</v>
          </cell>
        </row>
        <row r="2683">
          <cell r="F2683">
            <v>14.549999999999999</v>
          </cell>
        </row>
        <row r="2684">
          <cell r="F2684">
            <v>170.22</v>
          </cell>
        </row>
      </sheetData>
      <sheetData sheetId="7" refreshError="1">
        <row r="1139">
          <cell r="F1139">
            <v>14642.429999999998</v>
          </cell>
        </row>
      </sheetData>
      <sheetData sheetId="8" refreshError="1">
        <row r="15">
          <cell r="D15">
            <v>1240</v>
          </cell>
        </row>
        <row r="62">
          <cell r="D62">
            <v>750</v>
          </cell>
        </row>
        <row r="99">
          <cell r="D99">
            <v>1744</v>
          </cell>
        </row>
        <row r="155">
          <cell r="D155">
            <v>3029.22</v>
          </cell>
        </row>
        <row r="156">
          <cell r="D156">
            <v>5152</v>
          </cell>
        </row>
        <row r="157">
          <cell r="D157">
            <v>5152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 refreshError="1">
        <row r="224">
          <cell r="G224">
            <v>492.69114999999999</v>
          </cell>
        </row>
        <row r="251">
          <cell r="G251">
            <v>505.60194999999993</v>
          </cell>
        </row>
        <row r="958">
          <cell r="G958">
            <v>879.60915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  <row r="1808">
          <cell r="F1808">
            <v>50.088949999999997</v>
          </cell>
        </row>
        <row r="1819">
          <cell r="F1819">
            <v>567.19946200000004</v>
          </cell>
        </row>
      </sheetData>
      <sheetData sheetId="10" refreshError="1">
        <row r="552">
          <cell r="F552">
            <v>299.31</v>
          </cell>
        </row>
      </sheetData>
      <sheetData sheetId="11" refreshError="1">
        <row r="183">
          <cell r="C183">
            <v>351.48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22">
          <cell r="F3522">
            <v>219.82928999999999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>
        <row r="1139">
          <cell r="F1139">
            <v>14642.429999999998</v>
          </cell>
        </row>
      </sheetData>
      <sheetData sheetId="50">
        <row r="224">
          <cell r="G224">
            <v>492.69114999999999</v>
          </cell>
        </row>
      </sheetData>
      <sheetData sheetId="51">
        <row r="552">
          <cell r="F552">
            <v>299.31</v>
          </cell>
        </row>
      </sheetData>
      <sheetData sheetId="52">
        <row r="183">
          <cell r="C183">
            <v>351.48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139">
          <cell r="F1139">
            <v>14642.429999999998</v>
          </cell>
        </row>
      </sheetData>
      <sheetData sheetId="72">
        <row r="224">
          <cell r="G224">
            <v>492.69114999999999</v>
          </cell>
        </row>
      </sheetData>
      <sheetData sheetId="73">
        <row r="552">
          <cell r="F552">
            <v>299.31</v>
          </cell>
        </row>
      </sheetData>
      <sheetData sheetId="74">
        <row r="183">
          <cell r="C183">
            <v>351.48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cks"/>
      <sheetName val="Zapata"/>
      <sheetName val="Resumen insumo."/>
      <sheetName val="Hoja1"/>
    </sheetNames>
    <sheetDataSet>
      <sheetData sheetId="0"/>
      <sheetData sheetId="1"/>
      <sheetData sheetId="2" refreshError="1"/>
      <sheetData sheetId="3">
        <row r="5">
          <cell r="E5">
            <v>73.599999999999994</v>
          </cell>
          <cell r="F5">
            <v>6</v>
          </cell>
        </row>
        <row r="6">
          <cell r="E6">
            <v>92.7</v>
          </cell>
          <cell r="F6">
            <v>6</v>
          </cell>
        </row>
        <row r="7">
          <cell r="E7">
            <v>19.100000000000001</v>
          </cell>
          <cell r="F7">
            <v>6</v>
          </cell>
        </row>
        <row r="8">
          <cell r="E8">
            <v>143.63</v>
          </cell>
          <cell r="F8">
            <v>6</v>
          </cell>
        </row>
        <row r="9">
          <cell r="E9">
            <v>13.18</v>
          </cell>
          <cell r="F9">
            <v>6</v>
          </cell>
        </row>
        <row r="10">
          <cell r="E10">
            <v>47.24</v>
          </cell>
          <cell r="F10">
            <v>6</v>
          </cell>
        </row>
        <row r="11">
          <cell r="E11">
            <v>28.4</v>
          </cell>
          <cell r="F11">
            <v>6</v>
          </cell>
        </row>
        <row r="12">
          <cell r="E12">
            <v>21.25</v>
          </cell>
          <cell r="F12">
            <v>6</v>
          </cell>
        </row>
        <row r="13">
          <cell r="E13">
            <v>26.64</v>
          </cell>
          <cell r="F13">
            <v>6</v>
          </cell>
        </row>
        <row r="14">
          <cell r="E14">
            <v>15.16</v>
          </cell>
          <cell r="F14">
            <v>6</v>
          </cell>
        </row>
        <row r="15">
          <cell r="E15">
            <v>6.14</v>
          </cell>
          <cell r="F15">
            <v>6</v>
          </cell>
        </row>
        <row r="16">
          <cell r="E16">
            <v>2.84</v>
          </cell>
          <cell r="F16">
            <v>6</v>
          </cell>
        </row>
        <row r="17">
          <cell r="E17">
            <v>11.757999999999999</v>
          </cell>
          <cell r="F17">
            <v>6</v>
          </cell>
        </row>
        <row r="18">
          <cell r="E18">
            <v>13.18</v>
          </cell>
          <cell r="F18">
            <v>6</v>
          </cell>
        </row>
        <row r="19">
          <cell r="E19">
            <v>3.625</v>
          </cell>
          <cell r="F19">
            <v>6</v>
          </cell>
        </row>
        <row r="20">
          <cell r="E20">
            <v>8.4</v>
          </cell>
          <cell r="F20">
            <v>6.6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Hoja1 (2)"/>
      <sheetName val="PLANTILLA CONSTRUCCIÓN"/>
      <sheetName val="PLANTILLA CONSTRUCCIÓN (2)"/>
      <sheetName val="PLANTILLA CONSTRUCCIÓN (3)"/>
      <sheetName val="Mem La princip"/>
      <sheetName val="Hoja3"/>
      <sheetName val="Analisis"/>
      <sheetName val="tabulacion cunetas"/>
      <sheetName val="Equipos  (2)"/>
      <sheetName val="MANO DE OBRA"/>
      <sheetName val="Fuentes y Anchos"/>
      <sheetName val="MATERIALES E INSUMOS"/>
      <sheetName val="EQUIPOS Y MOV TIERRAS"/>
    </sheetNames>
    <sheetDataSet>
      <sheetData sheetId="0"/>
      <sheetData sheetId="1"/>
      <sheetData sheetId="2"/>
      <sheetData sheetId="3"/>
      <sheetData sheetId="4">
        <row r="12">
          <cell r="A12" t="str">
            <v>1.1 (1)</v>
          </cell>
          <cell r="B12" t="str">
            <v>1.1(1)</v>
          </cell>
          <cell r="C12" t="str">
            <v>Ingeniería</v>
          </cell>
          <cell r="D12"/>
          <cell r="E12"/>
          <cell r="F12"/>
          <cell r="G12"/>
          <cell r="H12">
            <v>20</v>
          </cell>
          <cell r="I12" t="str">
            <v>kms</v>
          </cell>
          <cell r="J12" t="str">
            <v>Precio Alzado</v>
          </cell>
          <cell r="K12">
            <v>1</v>
          </cell>
        </row>
        <row r="13">
          <cell r="A13" t="str">
            <v>1.2 (1)</v>
          </cell>
          <cell r="B13"/>
          <cell r="C13" t="str">
            <v xml:space="preserve">Mantenimiento del Tránsito en Carreteras Existentes </v>
          </cell>
          <cell r="D13"/>
          <cell r="E13"/>
          <cell r="F13"/>
          <cell r="G13"/>
          <cell r="H13"/>
          <cell r="I13"/>
          <cell r="J13" t="str">
            <v>Precio Alzado</v>
          </cell>
          <cell r="K13">
            <v>1</v>
          </cell>
        </row>
        <row r="14">
          <cell r="A14"/>
          <cell r="B14" t="str">
            <v>1.2(2)</v>
          </cell>
          <cell r="C14" t="str">
            <v>Mantenimiento del Tránsito y Construcción de Desvíos Temporales</v>
          </cell>
          <cell r="D14"/>
          <cell r="E14"/>
          <cell r="F14"/>
          <cell r="G14"/>
          <cell r="H14"/>
          <cell r="I14"/>
          <cell r="J14" t="str">
            <v>Precio Alzado</v>
          </cell>
          <cell r="K14" t="str">
            <v xml:space="preserve"> </v>
          </cell>
        </row>
        <row r="15">
          <cell r="A15">
            <v>1.03</v>
          </cell>
          <cell r="B15" t="str">
            <v>1.3(1)</v>
          </cell>
          <cell r="C15" t="str">
            <v>Edificio Oficina de Campo Tipo A</v>
          </cell>
          <cell r="D15"/>
          <cell r="E15"/>
          <cell r="F15"/>
          <cell r="G15"/>
          <cell r="H15"/>
          <cell r="I15"/>
          <cell r="J15" t="str">
            <v>Precio Alzado</v>
          </cell>
          <cell r="K15">
            <v>1</v>
          </cell>
        </row>
        <row r="16">
          <cell r="A16"/>
          <cell r="B16" t="str">
            <v>1.3(2)</v>
          </cell>
          <cell r="C16" t="str">
            <v>Edificio Oficina de Campo Tipo B</v>
          </cell>
          <cell r="D16"/>
          <cell r="E16"/>
          <cell r="F16"/>
          <cell r="G16"/>
          <cell r="H16"/>
          <cell r="I16"/>
          <cell r="J16" t="str">
            <v>Precio Alzado</v>
          </cell>
          <cell r="K16"/>
        </row>
        <row r="17">
          <cell r="A17"/>
          <cell r="B17" t="str">
            <v>1.3(3)</v>
          </cell>
          <cell r="C17" t="str">
            <v>Edificio Oficina de Campo Tipo C</v>
          </cell>
          <cell r="D17"/>
          <cell r="E17"/>
          <cell r="F17"/>
          <cell r="G17"/>
          <cell r="H17"/>
          <cell r="I17"/>
          <cell r="J17" t="str">
            <v>Precio Alzado</v>
          </cell>
          <cell r="K17"/>
        </row>
        <row r="18">
          <cell r="A18"/>
          <cell r="B18" t="str">
            <v>1.3(4)</v>
          </cell>
          <cell r="C18" t="str">
            <v>Edificio Oficina de Campo y Laboratorio Tipo D</v>
          </cell>
          <cell r="D18"/>
          <cell r="E18"/>
          <cell r="F18"/>
          <cell r="G18"/>
          <cell r="H18"/>
          <cell r="I18"/>
          <cell r="J18" t="str">
            <v>Precio Alzado</v>
          </cell>
          <cell r="K18"/>
        </row>
        <row r="19">
          <cell r="A19"/>
          <cell r="B19" t="str">
            <v>1.3(5)</v>
          </cell>
          <cell r="C19" t="str">
            <v>Edificio Oficina de Campo y Laboratorio Tipo E</v>
          </cell>
          <cell r="D19"/>
          <cell r="E19"/>
          <cell r="F19"/>
          <cell r="G19"/>
          <cell r="H19"/>
          <cell r="I19"/>
          <cell r="J19" t="str">
            <v>Precio Alzado</v>
          </cell>
          <cell r="K19"/>
        </row>
        <row r="20">
          <cell r="A20" t="str">
            <v>1.4 (1)</v>
          </cell>
          <cell r="B20" t="str">
            <v>1.4(1)</v>
          </cell>
          <cell r="C20" t="str">
            <v>Campamento</v>
          </cell>
          <cell r="D20"/>
          <cell r="E20"/>
          <cell r="F20"/>
          <cell r="G20"/>
          <cell r="H20"/>
          <cell r="I20"/>
          <cell r="J20" t="str">
            <v>Precio Alzado</v>
          </cell>
          <cell r="K20">
            <v>1</v>
          </cell>
        </row>
        <row r="21">
          <cell r="A21"/>
          <cell r="B21">
            <v>2</v>
          </cell>
          <cell r="C21" t="str">
            <v>MOVIMIENTO DE TIERRA</v>
          </cell>
          <cell r="D21"/>
          <cell r="E21"/>
          <cell r="F21"/>
          <cell r="G21"/>
          <cell r="H21"/>
          <cell r="I21"/>
          <cell r="J21"/>
          <cell r="K21"/>
        </row>
        <row r="22">
          <cell r="A22" t="str">
            <v>2.1 (1)</v>
          </cell>
          <cell r="B22" t="str">
            <v>2.1(1)</v>
          </cell>
          <cell r="C22" t="str">
            <v>Limpieza, desmonte y destronque (Area Tipo A).</v>
          </cell>
          <cell r="D22"/>
          <cell r="E22"/>
          <cell r="F22">
            <v>20000</v>
          </cell>
          <cell r="G22">
            <v>7.8999999999999995</v>
          </cell>
          <cell r="H22">
            <v>15.8</v>
          </cell>
          <cell r="I22"/>
          <cell r="J22" t="str">
            <v>Hectárea</v>
          </cell>
          <cell r="K22">
            <v>15.8</v>
          </cell>
        </row>
        <row r="23">
          <cell r="A23"/>
          <cell r="B23"/>
          <cell r="C23"/>
          <cell r="D23"/>
          <cell r="E23"/>
          <cell r="F23"/>
          <cell r="G23"/>
          <cell r="I23"/>
          <cell r="J23"/>
          <cell r="K23"/>
        </row>
        <row r="24">
          <cell r="A24"/>
          <cell r="B24"/>
          <cell r="C24" t="str">
            <v>Desde</v>
          </cell>
          <cell r="D24" t="str">
            <v>hasta</v>
          </cell>
          <cell r="E24" t="str">
            <v>Longitud (m.)</v>
          </cell>
          <cell r="F24" t="str">
            <v>Ancho de la plataforma (m)</v>
          </cell>
          <cell r="G24" t="str">
            <v>espesor (m)</v>
          </cell>
          <cell r="H24" t="str">
            <v>Area (m2)</v>
          </cell>
          <cell r="I24" t="str">
            <v>Volumen (HA)</v>
          </cell>
          <cell r="J24"/>
          <cell r="K24"/>
        </row>
        <row r="25">
          <cell r="A25"/>
          <cell r="B25"/>
          <cell r="C25">
            <v>0</v>
          </cell>
          <cell r="D25">
            <v>20000</v>
          </cell>
          <cell r="E25">
            <v>20000</v>
          </cell>
          <cell r="F25">
            <v>7.8999999999999995</v>
          </cell>
          <cell r="G25">
            <v>1</v>
          </cell>
          <cell r="H25">
            <v>158000</v>
          </cell>
          <cell r="I25">
            <v>15.8</v>
          </cell>
          <cell r="J25"/>
          <cell r="K25"/>
        </row>
        <row r="26">
          <cell r="A26"/>
          <cell r="B26"/>
          <cell r="C26"/>
          <cell r="D26"/>
          <cell r="E26"/>
          <cell r="F26"/>
          <cell r="H26"/>
          <cell r="I26"/>
          <cell r="J26"/>
          <cell r="K26"/>
        </row>
        <row r="27">
          <cell r="A27"/>
          <cell r="B27"/>
          <cell r="C27"/>
          <cell r="D27"/>
          <cell r="E27"/>
          <cell r="F27" t="str">
            <v>Totales</v>
          </cell>
          <cell r="G27"/>
          <cell r="H27">
            <v>158000</v>
          </cell>
          <cell r="I27">
            <v>15.8</v>
          </cell>
          <cell r="J27"/>
          <cell r="K27"/>
        </row>
        <row r="28">
          <cell r="A28"/>
          <cell r="B28"/>
          <cell r="C28"/>
          <cell r="D28"/>
          <cell r="E28"/>
          <cell r="F28"/>
          <cell r="G28"/>
          <cell r="I28"/>
          <cell r="J28"/>
          <cell r="K28"/>
        </row>
        <row r="29">
          <cell r="A29" t="str">
            <v>2.1 (2)</v>
          </cell>
          <cell r="B29" t="str">
            <v>2.1(2)</v>
          </cell>
          <cell r="C29" t="str">
            <v>Limpieza, desmonte y destronque (Area Tipo B).</v>
          </cell>
          <cell r="D29"/>
          <cell r="E29"/>
          <cell r="F29"/>
          <cell r="G29"/>
          <cell r="H29"/>
          <cell r="I29"/>
          <cell r="J29" t="str">
            <v>Hectárea</v>
          </cell>
          <cell r="K29"/>
        </row>
        <row r="30">
          <cell r="A30"/>
          <cell r="B30" t="str">
            <v>2.2(1)</v>
          </cell>
          <cell r="C30" t="str">
            <v>Remoción de Puentes</v>
          </cell>
          <cell r="D30"/>
          <cell r="E30"/>
          <cell r="F30"/>
          <cell r="G30"/>
          <cell r="H30"/>
          <cell r="I30"/>
          <cell r="J30" t="str">
            <v>Precio Alzado por Unidad</v>
          </cell>
          <cell r="K30"/>
        </row>
        <row r="31">
          <cell r="A31"/>
          <cell r="B31" t="str">
            <v>2.2(2)</v>
          </cell>
          <cell r="C31" t="str">
            <v>Remoción de Edificios</v>
          </cell>
          <cell r="D31"/>
          <cell r="E31"/>
          <cell r="F31"/>
          <cell r="G31"/>
          <cell r="H31"/>
          <cell r="I31"/>
          <cell r="J31" t="str">
            <v>Precio Alzado por Unidad</v>
          </cell>
          <cell r="K31"/>
        </row>
        <row r="32">
          <cell r="A32"/>
          <cell r="B32" t="str">
            <v>2.2(3)</v>
          </cell>
          <cell r="C32" t="str">
            <v>Remoción y Recolocación de Edificios</v>
          </cell>
          <cell r="D32"/>
          <cell r="E32"/>
          <cell r="F32"/>
          <cell r="G32"/>
          <cell r="H32"/>
          <cell r="I32"/>
          <cell r="J32" t="str">
            <v>Precio Alzado por Unidad</v>
          </cell>
          <cell r="K32"/>
        </row>
        <row r="33">
          <cell r="A33" t="str">
            <v>2.2(4)</v>
          </cell>
          <cell r="B33" t="str">
            <v>2.2(4)</v>
          </cell>
          <cell r="C33" t="str">
            <v>Remoción de alcantarillas tubulares de hasta 76 cm. (30") de diámetro interior.</v>
          </cell>
          <cell r="D33"/>
          <cell r="E33"/>
          <cell r="F33"/>
          <cell r="G33"/>
          <cell r="H33"/>
          <cell r="I33"/>
          <cell r="J33" t="str">
            <v>rotulo</v>
          </cell>
          <cell r="K33"/>
        </row>
        <row r="34">
          <cell r="A34">
            <v>2.02</v>
          </cell>
          <cell r="B34" t="str">
            <v>2.2(5)</v>
          </cell>
          <cell r="C34" t="str">
            <v>Remoción de alcantarillas tubulares de más de  76 cm. (30") de diámetro interior.</v>
          </cell>
          <cell r="D34"/>
          <cell r="E34"/>
          <cell r="F34"/>
          <cell r="G34"/>
          <cell r="H34"/>
          <cell r="I34"/>
          <cell r="J34" t="str">
            <v>Metro Lineal</v>
          </cell>
          <cell r="K34">
            <v>80</v>
          </cell>
        </row>
        <row r="35">
          <cell r="A35"/>
          <cell r="B35" t="str">
            <v>2.2(6)</v>
          </cell>
          <cell r="C35" t="str">
            <v>Remoción de alcantarillas de cajón de hormigón armado</v>
          </cell>
          <cell r="D35"/>
          <cell r="E35"/>
          <cell r="F35"/>
          <cell r="G35"/>
          <cell r="H35"/>
          <cell r="I35"/>
          <cell r="J35" t="str">
            <v>Metro Cúbico</v>
          </cell>
          <cell r="K35"/>
        </row>
        <row r="36">
          <cell r="A36"/>
          <cell r="B36" t="str">
            <v>2.2(7)</v>
          </cell>
          <cell r="C36" t="str">
            <v>Remoción de cabezales de hormigón simple</v>
          </cell>
          <cell r="D36"/>
          <cell r="E36"/>
          <cell r="F36"/>
          <cell r="G36"/>
          <cell r="H36"/>
          <cell r="I36"/>
          <cell r="J36" t="str">
            <v>Metro Cúbico</v>
          </cell>
          <cell r="K36"/>
        </row>
        <row r="37">
          <cell r="A37"/>
          <cell r="B37" t="str">
            <v>2.2(8)</v>
          </cell>
          <cell r="C37" t="str">
            <v>Remoción de cabezales y muros de alas de hormigón armado</v>
          </cell>
          <cell r="D37"/>
          <cell r="E37"/>
          <cell r="F37"/>
          <cell r="G37"/>
          <cell r="H37"/>
          <cell r="I37"/>
          <cell r="J37" t="str">
            <v>Metro Cúbico</v>
          </cell>
          <cell r="K37"/>
        </row>
        <row r="38">
          <cell r="A38"/>
          <cell r="B38" t="str">
            <v>2.2 (9)</v>
          </cell>
          <cell r="C38" t="str">
            <v>Remoción Capa de rodadura de hormigón hidráulico</v>
          </cell>
          <cell r="D38"/>
          <cell r="E38"/>
          <cell r="F38"/>
          <cell r="G38"/>
          <cell r="H38"/>
          <cell r="I38"/>
          <cell r="J38" t="str">
            <v>Metro cuadrado</v>
          </cell>
          <cell r="K38"/>
        </row>
        <row r="39">
          <cell r="A39"/>
          <cell r="B39" t="str">
            <v>2.2(10)</v>
          </cell>
          <cell r="C39" t="str">
            <v>Remoción de Capa de Rodadura de Hormigón Asfáltico</v>
          </cell>
          <cell r="D39"/>
          <cell r="E39"/>
          <cell r="F39"/>
          <cell r="G39"/>
          <cell r="H39"/>
          <cell r="I39"/>
          <cell r="J39" t="str">
            <v>Metro cuadrado</v>
          </cell>
          <cell r="K39"/>
        </row>
        <row r="40">
          <cell r="A40"/>
          <cell r="B40" t="str">
            <v>2.2(11)</v>
          </cell>
          <cell r="C40" t="str">
            <v>Remoción de capa de rodadura tratamiento superficial asfáltico</v>
          </cell>
          <cell r="D40"/>
          <cell r="E40"/>
          <cell r="F40"/>
          <cell r="G40"/>
          <cell r="H40"/>
          <cell r="I40"/>
          <cell r="J40" t="str">
            <v>Metro cuadrado</v>
          </cell>
          <cell r="K40"/>
        </row>
        <row r="41">
          <cell r="A41"/>
          <cell r="B41" t="str">
            <v>2.2(12)</v>
          </cell>
          <cell r="C41" t="str">
            <v>Remoción de Base</v>
          </cell>
          <cell r="D41"/>
          <cell r="E41"/>
          <cell r="F41"/>
          <cell r="G41"/>
          <cell r="H41"/>
          <cell r="I41"/>
          <cell r="J41" t="str">
            <v>Metro cuadrado</v>
          </cell>
          <cell r="K41"/>
        </row>
        <row r="42">
          <cell r="A42"/>
          <cell r="B42" t="str">
            <v>2.2(13)</v>
          </cell>
          <cell r="C42" t="str">
            <v xml:space="preserve"> Remoción de aceras</v>
          </cell>
          <cell r="D42"/>
          <cell r="E42"/>
          <cell r="F42"/>
          <cell r="G42"/>
          <cell r="H42"/>
          <cell r="I42"/>
          <cell r="J42" t="str">
            <v>Metro cuadrado</v>
          </cell>
          <cell r="K42"/>
        </row>
        <row r="43">
          <cell r="A43"/>
          <cell r="B43" t="str">
            <v>2.2 (14)</v>
          </cell>
          <cell r="C43" t="str">
            <v>Remoción de contén</v>
          </cell>
          <cell r="D43"/>
          <cell r="E43"/>
          <cell r="F43"/>
          <cell r="G43"/>
          <cell r="H43"/>
          <cell r="I43"/>
          <cell r="J43" t="str">
            <v>Metro lineal</v>
          </cell>
          <cell r="K43"/>
        </row>
        <row r="44">
          <cell r="A44"/>
          <cell r="B44" t="str">
            <v>2.2(15)</v>
          </cell>
          <cell r="C44" t="str">
            <v>Remoción de muros de contención de hormigón o mampostería</v>
          </cell>
          <cell r="D44"/>
          <cell r="E44"/>
          <cell r="F44"/>
          <cell r="G44"/>
          <cell r="H44"/>
          <cell r="I44"/>
          <cell r="J44" t="str">
            <v>Metro Cúbico</v>
          </cell>
          <cell r="K44"/>
        </row>
        <row r="45">
          <cell r="A45"/>
          <cell r="B45" t="str">
            <v>2.2(15)1 E</v>
          </cell>
          <cell r="C45" t="str">
            <v>Remoción de  Vigas de Hormigon Armado</v>
          </cell>
          <cell r="D45"/>
          <cell r="E45"/>
          <cell r="F45"/>
          <cell r="G45"/>
          <cell r="H45"/>
          <cell r="I45"/>
          <cell r="J45" t="str">
            <v>metro cuadrado</v>
          </cell>
          <cell r="K45"/>
        </row>
        <row r="46">
          <cell r="A46"/>
          <cell r="B46" t="str">
            <v>2.2(15)2 E</v>
          </cell>
          <cell r="C46" t="str">
            <v>Descabece de Pilotes</v>
          </cell>
          <cell r="D46"/>
          <cell r="E46"/>
          <cell r="F46"/>
          <cell r="G46"/>
          <cell r="H46"/>
          <cell r="I46"/>
          <cell r="J46" t="str">
            <v>Metro cúbico</v>
          </cell>
          <cell r="K46"/>
        </row>
        <row r="47">
          <cell r="A47"/>
          <cell r="B47" t="str">
            <v>2.2(15)3 E</v>
          </cell>
          <cell r="C47" t="str">
            <v>Corte de acero longitudinal de la viga en apoyo</v>
          </cell>
          <cell r="D47"/>
          <cell r="E47"/>
          <cell r="F47"/>
          <cell r="G47"/>
          <cell r="H47"/>
          <cell r="I47"/>
          <cell r="J47" t="str">
            <v>Und</v>
          </cell>
          <cell r="K47"/>
        </row>
        <row r="48">
          <cell r="A48"/>
          <cell r="B48" t="str">
            <v>2.2(22)</v>
          </cell>
          <cell r="C48" t="str">
            <v>Remoción y recolocación de barreras de seguridad</v>
          </cell>
          <cell r="D48"/>
          <cell r="E48"/>
          <cell r="F48"/>
          <cell r="G48"/>
          <cell r="H48"/>
          <cell r="I48"/>
          <cell r="J48" t="str">
            <v>Metro Lineal</v>
          </cell>
          <cell r="K48"/>
        </row>
        <row r="49">
          <cell r="A49"/>
          <cell r="B49" t="str">
            <v>2.2(29)</v>
          </cell>
          <cell r="C49" t="str">
            <v>Remoción Canaleta Hormigón y Rejilla</v>
          </cell>
          <cell r="D49"/>
          <cell r="E49"/>
          <cell r="F49"/>
          <cell r="G49"/>
          <cell r="H49"/>
          <cell r="I49"/>
          <cell r="J49" t="str">
            <v>Metro lineal</v>
          </cell>
          <cell r="K49"/>
        </row>
        <row r="50">
          <cell r="A50" t="str">
            <v>2.2(30)</v>
          </cell>
          <cell r="B50" t="str">
            <v>2.2(30)</v>
          </cell>
          <cell r="C50" t="str">
            <v>Limpieza de cunetas</v>
          </cell>
          <cell r="D50"/>
          <cell r="E50"/>
          <cell r="F50">
            <v>5000</v>
          </cell>
          <cell r="G50">
            <v>2</v>
          </cell>
          <cell r="H50"/>
          <cell r="I50"/>
          <cell r="J50" t="str">
            <v>Metro lineal</v>
          </cell>
          <cell r="K50">
            <v>10000</v>
          </cell>
        </row>
        <row r="51">
          <cell r="A51">
            <v>11.4</v>
          </cell>
          <cell r="B51" t="str">
            <v>2.3(1)</v>
          </cell>
          <cell r="C51" t="str">
            <v>Excavación en roca, 60 m. acarreo libre</v>
          </cell>
          <cell r="D51"/>
          <cell r="E51"/>
          <cell r="F51"/>
          <cell r="G51"/>
          <cell r="H51"/>
          <cell r="I51"/>
          <cell r="J51" t="str">
            <v>Metro Cúbico Natural</v>
          </cell>
          <cell r="K51"/>
        </row>
        <row r="52">
          <cell r="A52"/>
          <cell r="B52"/>
          <cell r="C52"/>
          <cell r="D52"/>
          <cell r="E52"/>
          <cell r="F52"/>
          <cell r="G52"/>
          <cell r="H52"/>
          <cell r="I52"/>
          <cell r="J52"/>
          <cell r="K52"/>
        </row>
        <row r="53">
          <cell r="A53" t="str">
            <v>2.3(2)</v>
          </cell>
          <cell r="B53" t="str">
            <v>2.3(2)</v>
          </cell>
          <cell r="C53" t="str">
            <v>Excavación no clasificada 60m. acarreo libre.</v>
          </cell>
          <cell r="D53"/>
          <cell r="E53"/>
          <cell r="F53">
            <v>20000</v>
          </cell>
          <cell r="G53">
            <v>7.8999999999999995</v>
          </cell>
          <cell r="H53">
            <v>15800</v>
          </cell>
          <cell r="I53"/>
          <cell r="J53" t="str">
            <v>Metro Cúbico</v>
          </cell>
          <cell r="K53">
            <v>0</v>
          </cell>
        </row>
        <row r="54">
          <cell r="A54"/>
          <cell r="B54"/>
          <cell r="C54" t="str">
            <v>Desde</v>
          </cell>
          <cell r="D54" t="str">
            <v>hasta</v>
          </cell>
          <cell r="E54" t="str">
            <v>Longitud (m.)</v>
          </cell>
          <cell r="F54" t="str">
            <v>Ancho de la plataforma (m)</v>
          </cell>
          <cell r="G54" t="str">
            <v>espesor (m)</v>
          </cell>
          <cell r="H54" t="str">
            <v>Area (m2)</v>
          </cell>
          <cell r="I54" t="str">
            <v>Volumen (m3)</v>
          </cell>
          <cell r="J54"/>
          <cell r="K54"/>
        </row>
        <row r="55">
          <cell r="A55"/>
          <cell r="B55"/>
          <cell r="C55">
            <v>0</v>
          </cell>
          <cell r="D55"/>
          <cell r="E55">
            <v>0</v>
          </cell>
          <cell r="F55">
            <v>11.352399999999999</v>
          </cell>
          <cell r="G55">
            <v>0.03</v>
          </cell>
          <cell r="H55">
            <v>0</v>
          </cell>
          <cell r="I55">
            <v>0</v>
          </cell>
          <cell r="J55"/>
          <cell r="K55"/>
        </row>
        <row r="56">
          <cell r="A56"/>
          <cell r="B56"/>
          <cell r="C56"/>
          <cell r="D56"/>
          <cell r="E56"/>
          <cell r="F56"/>
          <cell r="H56"/>
          <cell r="I56"/>
          <cell r="J56"/>
          <cell r="K56"/>
        </row>
        <row r="57">
          <cell r="A57"/>
          <cell r="B57"/>
          <cell r="C57"/>
          <cell r="D57"/>
          <cell r="E57"/>
          <cell r="F57" t="str">
            <v>Totales</v>
          </cell>
          <cell r="G57"/>
          <cell r="H57">
            <v>0</v>
          </cell>
          <cell r="I57">
            <v>0</v>
          </cell>
          <cell r="J57"/>
          <cell r="K57"/>
        </row>
        <row r="58">
          <cell r="A58"/>
          <cell r="B58"/>
          <cell r="C58"/>
          <cell r="D58"/>
          <cell r="E58"/>
          <cell r="F58"/>
          <cell r="G58"/>
          <cell r="H58"/>
          <cell r="I58"/>
          <cell r="J58"/>
          <cell r="K58"/>
        </row>
        <row r="59">
          <cell r="A59" t="str">
            <v>2.3(3)</v>
          </cell>
          <cell r="B59" t="str">
            <v>2.3(3)</v>
          </cell>
          <cell r="C59" t="str">
            <v>ExcavaciónMaterial Inservible, 60m. acarreo libre.</v>
          </cell>
          <cell r="D59"/>
          <cell r="E59"/>
          <cell r="F59">
            <v>20000</v>
          </cell>
          <cell r="G59">
            <v>7.8999999999999995</v>
          </cell>
          <cell r="H59">
            <v>31600</v>
          </cell>
          <cell r="I59"/>
          <cell r="J59" t="str">
            <v>Metro Cúbico</v>
          </cell>
          <cell r="K59">
            <v>17253.599999999999</v>
          </cell>
        </row>
        <row r="60">
          <cell r="A60"/>
          <cell r="B60"/>
          <cell r="C60" t="str">
            <v>Desde</v>
          </cell>
          <cell r="D60" t="str">
            <v>hasta</v>
          </cell>
          <cell r="E60" t="str">
            <v>Longitud (m.)</v>
          </cell>
          <cell r="F60" t="str">
            <v>Ancho de la plataforma (m)</v>
          </cell>
          <cell r="G60" t="str">
            <v>espesor (m)</v>
          </cell>
          <cell r="H60" t="str">
            <v>Area (m2)</v>
          </cell>
          <cell r="I60" t="str">
            <v>Volumen (m3)</v>
          </cell>
          <cell r="J60"/>
          <cell r="K60"/>
        </row>
        <row r="61">
          <cell r="A61"/>
          <cell r="B61"/>
          <cell r="C61">
            <v>0</v>
          </cell>
          <cell r="D61">
            <v>15000</v>
          </cell>
          <cell r="E61">
            <v>15000</v>
          </cell>
          <cell r="F61">
            <v>11.352399999999999</v>
          </cell>
          <cell r="G61">
            <v>0.1</v>
          </cell>
          <cell r="H61">
            <v>170286</v>
          </cell>
          <cell r="I61">
            <v>17253.599999999999</v>
          </cell>
          <cell r="J61"/>
          <cell r="K61"/>
        </row>
        <row r="62">
          <cell r="A62"/>
          <cell r="B62"/>
          <cell r="C62"/>
          <cell r="D62"/>
          <cell r="E62"/>
          <cell r="F62"/>
          <cell r="H62"/>
          <cell r="I62"/>
          <cell r="J62"/>
          <cell r="K62"/>
        </row>
        <row r="63">
          <cell r="A63"/>
          <cell r="B63"/>
          <cell r="C63"/>
          <cell r="D63"/>
          <cell r="E63"/>
          <cell r="F63" t="str">
            <v>Totales</v>
          </cell>
          <cell r="G63"/>
          <cell r="H63">
            <v>170286</v>
          </cell>
          <cell r="I63">
            <v>17253.599999999999</v>
          </cell>
          <cell r="J63"/>
          <cell r="K63"/>
        </row>
        <row r="64">
          <cell r="A64"/>
          <cell r="B64"/>
          <cell r="C64"/>
          <cell r="D64"/>
          <cell r="E64"/>
          <cell r="F64"/>
          <cell r="G64"/>
          <cell r="H64"/>
          <cell r="I64"/>
          <cell r="J64"/>
          <cell r="K64"/>
        </row>
        <row r="65">
          <cell r="A65" t="str">
            <v>2.3(4)</v>
          </cell>
          <cell r="B65" t="str">
            <v>2.3(4)</v>
          </cell>
          <cell r="C65" t="str">
            <v>Excavación de Préstamos (Caso 1), Primer Kilómetro con acarreo libre</v>
          </cell>
          <cell r="D65"/>
          <cell r="E65"/>
          <cell r="F65">
            <v>20000</v>
          </cell>
          <cell r="G65">
            <v>7.8999999999999995</v>
          </cell>
          <cell r="H65">
            <v>73470</v>
          </cell>
          <cell r="I65"/>
          <cell r="J65" t="str">
            <v>Metro Cúbico</v>
          </cell>
          <cell r="K65"/>
        </row>
        <row r="66">
          <cell r="A66" t="str">
            <v>2.3(6)1</v>
          </cell>
          <cell r="B66" t="str">
            <v>2.3(6)</v>
          </cell>
          <cell r="C66" t="str">
            <v>Relleno con material de corte</v>
          </cell>
          <cell r="D66"/>
          <cell r="E66"/>
          <cell r="F66"/>
          <cell r="G66"/>
          <cell r="H66"/>
          <cell r="I66"/>
          <cell r="J66" t="str">
            <v>Metro Cúbico</v>
          </cell>
          <cell r="K66">
            <v>0</v>
          </cell>
        </row>
        <row r="67">
          <cell r="A67" t="str">
            <v>2.3(6)2</v>
          </cell>
          <cell r="B67" t="str">
            <v>2.3(6)</v>
          </cell>
          <cell r="C67" t="str">
            <v>Relleno con material de prestamo</v>
          </cell>
          <cell r="D67"/>
          <cell r="E67"/>
          <cell r="F67"/>
          <cell r="G67"/>
          <cell r="H67">
            <v>47400</v>
          </cell>
          <cell r="I67"/>
          <cell r="J67" t="str">
            <v>Metro Cúbico</v>
          </cell>
          <cell r="K67"/>
        </row>
        <row r="68">
          <cell r="A68">
            <v>3.01</v>
          </cell>
          <cell r="B68" t="str">
            <v>2.3(6)1</v>
          </cell>
          <cell r="C68" t="str">
            <v>Relleno para conformar explanacion</v>
          </cell>
          <cell r="D68"/>
          <cell r="E68"/>
          <cell r="F68"/>
          <cell r="G68"/>
          <cell r="H68"/>
          <cell r="I68"/>
          <cell r="J68" t="str">
            <v>Metro Cúbico</v>
          </cell>
          <cell r="K68"/>
        </row>
        <row r="69">
          <cell r="A69"/>
          <cell r="B69" t="str">
            <v>2.3(7)</v>
          </cell>
          <cell r="C69" t="str">
            <v>Zanja de Coronación</v>
          </cell>
          <cell r="D69"/>
          <cell r="E69"/>
          <cell r="F69"/>
          <cell r="G69"/>
          <cell r="H69"/>
          <cell r="I69"/>
          <cell r="J69" t="str">
            <v>Metro Lineal</v>
          </cell>
          <cell r="K69"/>
        </row>
        <row r="70">
          <cell r="A70"/>
          <cell r="B70" t="str">
            <v>2.3(8)</v>
          </cell>
          <cell r="C70" t="str">
            <v>Excavación de canal de entrada y/o salida de alcantarillas en roca, 60 m. de acarreo libre</v>
          </cell>
          <cell r="D70"/>
          <cell r="E70"/>
          <cell r="F70"/>
          <cell r="G70"/>
          <cell r="H70"/>
          <cell r="I70"/>
          <cell r="J70" t="str">
            <v>Metro Cúbico Natural</v>
          </cell>
          <cell r="K70"/>
        </row>
        <row r="71">
          <cell r="A71">
            <v>4.04</v>
          </cell>
          <cell r="B71" t="str">
            <v>2.3(9)</v>
          </cell>
          <cell r="C71" t="str">
            <v>Excavación de canal de entrada y/o salida de alcantarillas en material no clasificado, 60m. de. acarreo libre</v>
          </cell>
          <cell r="D71"/>
          <cell r="E71"/>
          <cell r="F71"/>
          <cell r="G71"/>
          <cell r="H71"/>
          <cell r="I71"/>
          <cell r="J71" t="str">
            <v>Metro Cúbico</v>
          </cell>
          <cell r="K71"/>
        </row>
        <row r="72">
          <cell r="A72"/>
          <cell r="B72" t="str">
            <v>2.3(10)</v>
          </cell>
          <cell r="C72" t="str">
            <v>Cunetas en terrazas</v>
          </cell>
          <cell r="D72"/>
          <cell r="E72"/>
          <cell r="F72"/>
          <cell r="G72"/>
          <cell r="H72"/>
          <cell r="I72"/>
          <cell r="J72" t="str">
            <v>Metro Lineal</v>
          </cell>
          <cell r="K72"/>
        </row>
        <row r="73">
          <cell r="A73">
            <v>2.08</v>
          </cell>
          <cell r="B73" t="str">
            <v>2.3(11)</v>
          </cell>
          <cell r="C73" t="str">
            <v>Cunetas en pie de talud.</v>
          </cell>
          <cell r="D73"/>
          <cell r="E73"/>
          <cell r="F73"/>
          <cell r="G73"/>
          <cell r="H73">
            <v>0</v>
          </cell>
          <cell r="I73"/>
          <cell r="J73" t="str">
            <v>Metro Lineal</v>
          </cell>
          <cell r="K73">
            <v>0</v>
          </cell>
        </row>
        <row r="74">
          <cell r="A74"/>
          <cell r="B74" t="str">
            <v>2.3(12)</v>
          </cell>
          <cell r="C74" t="str">
            <v>Canalización</v>
          </cell>
          <cell r="D74"/>
          <cell r="E74"/>
          <cell r="F74"/>
          <cell r="G74"/>
          <cell r="H74"/>
          <cell r="I74"/>
          <cell r="J74" t="str">
            <v>Metro Cúbico Natural</v>
          </cell>
          <cell r="K74"/>
        </row>
        <row r="75">
          <cell r="A75">
            <v>2.06</v>
          </cell>
          <cell r="B75" t="str">
            <v>2.3(13)</v>
          </cell>
          <cell r="C75" t="str">
            <v>Escarificación de Superficie</v>
          </cell>
          <cell r="D75"/>
          <cell r="E75"/>
          <cell r="F75"/>
          <cell r="G75"/>
          <cell r="H75"/>
          <cell r="I75"/>
          <cell r="J75" t="str">
            <v>Metro Cuadrado</v>
          </cell>
          <cell r="K75"/>
        </row>
        <row r="76">
          <cell r="A76" t="str">
            <v>2.3(13)</v>
          </cell>
          <cell r="B76" t="str">
            <v>2.3(13)</v>
          </cell>
          <cell r="C76" t="str">
            <v>Escarificación de Superficie</v>
          </cell>
          <cell r="D76"/>
          <cell r="E76"/>
          <cell r="F76">
            <v>20000</v>
          </cell>
          <cell r="G76">
            <v>7.8999999999999995</v>
          </cell>
          <cell r="H76">
            <v>474000</v>
          </cell>
          <cell r="I76"/>
          <cell r="J76" t="str">
            <v>Metro Cuadrado</v>
          </cell>
          <cell r="K76"/>
        </row>
        <row r="77">
          <cell r="A77" t="str">
            <v>2.6.(1)</v>
          </cell>
          <cell r="B77" t="str">
            <v>2.6.(1)</v>
          </cell>
          <cell r="C77" t="str">
            <v xml:space="preserve">Terminacion de sub-rasante </v>
          </cell>
          <cell r="D77"/>
          <cell r="E77"/>
          <cell r="F77">
            <v>20000</v>
          </cell>
          <cell r="G77">
            <v>7.8999999999999995</v>
          </cell>
          <cell r="H77">
            <v>158000</v>
          </cell>
          <cell r="I77"/>
          <cell r="J77" t="str">
            <v>Metro Cuadrado</v>
          </cell>
          <cell r="K77"/>
        </row>
        <row r="78">
          <cell r="A78" t="str">
            <v>2.4(1)</v>
          </cell>
          <cell r="B78" t="str">
            <v>2.4(1)</v>
          </cell>
          <cell r="C78" t="str">
            <v>Acarreo adicional materiales de Excavación   (sistema M3E-Hec.)</v>
          </cell>
          <cell r="D78"/>
          <cell r="E78"/>
          <cell r="F78">
            <v>23292.36</v>
          </cell>
          <cell r="G78">
            <v>5</v>
          </cell>
          <cell r="H78">
            <v>1164618</v>
          </cell>
          <cell r="I78"/>
          <cell r="J78" t="str">
            <v>Metro cúbico esponjado</v>
          </cell>
          <cell r="K78">
            <v>1164618</v>
          </cell>
        </row>
        <row r="79">
          <cell r="A79" t="str">
            <v>2.4(1)1</v>
          </cell>
          <cell r="B79" t="str">
            <v>2.4(1)</v>
          </cell>
          <cell r="C79" t="str">
            <v xml:space="preserve">Carguio y Bote materiales de Excavación </v>
          </cell>
          <cell r="D79"/>
          <cell r="E79"/>
          <cell r="F79"/>
          <cell r="G79"/>
          <cell r="H79"/>
          <cell r="I79"/>
          <cell r="J79" t="str">
            <v>Metro cúbico esponjado</v>
          </cell>
          <cell r="K79">
            <v>0</v>
          </cell>
        </row>
        <row r="80">
          <cell r="A80" t="str">
            <v>2.4(2)</v>
          </cell>
          <cell r="B80" t="str">
            <v>2.4(2)</v>
          </cell>
          <cell r="C80" t="str">
            <v>Acarreo adicional materiales de préstamos   (sistema M3E-Km)</v>
          </cell>
          <cell r="D80"/>
          <cell r="E80"/>
          <cell r="F80">
            <v>73470</v>
          </cell>
          <cell r="G80">
            <v>30</v>
          </cell>
          <cell r="H80">
            <v>2204100</v>
          </cell>
          <cell r="I80"/>
          <cell r="J80" t="str">
            <v>Metro cúbico esponjado-Kilómetro</v>
          </cell>
          <cell r="K80"/>
        </row>
        <row r="81">
          <cell r="A81" t="str">
            <v>2.4(2)1</v>
          </cell>
          <cell r="B81" t="str">
            <v>2.4(2)</v>
          </cell>
          <cell r="C81" t="str">
            <v>Acarreo Adicional en material de préstamo</v>
          </cell>
          <cell r="D81"/>
          <cell r="E81"/>
          <cell r="F81"/>
          <cell r="G81">
            <v>30</v>
          </cell>
          <cell r="H81">
            <v>0</v>
          </cell>
          <cell r="I81"/>
          <cell r="J81" t="str">
            <v>Metro cúbico esponjado-Kilómetro</v>
          </cell>
          <cell r="K81">
            <v>0</v>
          </cell>
        </row>
        <row r="82">
          <cell r="A82" t="str">
            <v>2.4(3)</v>
          </cell>
          <cell r="B82" t="str">
            <v>2.4(3)</v>
          </cell>
          <cell r="C82" t="str">
            <v>Acarreo Adicional en material para la sub-base.</v>
          </cell>
          <cell r="D82"/>
          <cell r="E82"/>
          <cell r="F82">
            <v>22800</v>
          </cell>
          <cell r="G82">
            <v>30</v>
          </cell>
          <cell r="H82">
            <v>889200</v>
          </cell>
          <cell r="I82"/>
          <cell r="J82" t="str">
            <v>Metro cúbico esponjado-Kilómetro</v>
          </cell>
          <cell r="K82">
            <v>889200</v>
          </cell>
        </row>
        <row r="83">
          <cell r="A83" t="str">
            <v>2.4(4)</v>
          </cell>
          <cell r="B83" t="str">
            <v>2.4(4)</v>
          </cell>
          <cell r="C83" t="str">
            <v>Acarreo Adicional en material para la base</v>
          </cell>
          <cell r="D83"/>
          <cell r="E83"/>
          <cell r="F83">
            <v>5200</v>
          </cell>
          <cell r="G83">
            <v>40</v>
          </cell>
          <cell r="H83">
            <v>301600</v>
          </cell>
          <cell r="I83"/>
          <cell r="J83" t="str">
            <v>Metro cúbico esponjado-Kilómetro</v>
          </cell>
          <cell r="K83">
            <v>301600</v>
          </cell>
        </row>
        <row r="84">
          <cell r="A84">
            <v>2.0699999999999998</v>
          </cell>
          <cell r="B84" t="str">
            <v>2.5(1)</v>
          </cell>
          <cell r="C84" t="str">
            <v>Excavación para estructuras hasta 1.50m. de profundidad.</v>
          </cell>
          <cell r="D84"/>
          <cell r="E84"/>
          <cell r="F84"/>
          <cell r="G84"/>
          <cell r="H84"/>
          <cell r="I84"/>
          <cell r="J84" t="str">
            <v>Metro Cúbico</v>
          </cell>
          <cell r="K84"/>
        </row>
        <row r="85">
          <cell r="A85">
            <v>4.05</v>
          </cell>
          <cell r="B85" t="str">
            <v>2.5(1)1</v>
          </cell>
          <cell r="C85" t="str">
            <v>Excavacion alcantarilla con retroexcavadora</v>
          </cell>
          <cell r="D85"/>
          <cell r="E85"/>
          <cell r="F85"/>
          <cell r="G85"/>
          <cell r="H85"/>
          <cell r="I85"/>
          <cell r="J85" t="str">
            <v>Metro Cúbico</v>
          </cell>
          <cell r="K85"/>
        </row>
        <row r="86">
          <cell r="A86" t="str">
            <v>2.5(2)</v>
          </cell>
          <cell r="B86" t="str">
            <v>2.5(2)</v>
          </cell>
          <cell r="C86" t="str">
            <v>Excavación para estructuras de más 1.50 m. y menor de 3.00 m. de profundidad.</v>
          </cell>
          <cell r="D86"/>
          <cell r="E86"/>
          <cell r="F86"/>
          <cell r="G86"/>
          <cell r="H86"/>
          <cell r="I86"/>
          <cell r="J86" t="str">
            <v>Metro Cúbico</v>
          </cell>
          <cell r="K86"/>
        </row>
        <row r="87">
          <cell r="A87"/>
          <cell r="B87" t="str">
            <v>2.5(3)</v>
          </cell>
          <cell r="C87" t="str">
            <v>Excavación para estructuras de más 3.00 m. de profundidad.</v>
          </cell>
          <cell r="D87"/>
          <cell r="E87"/>
          <cell r="F87"/>
          <cell r="G87"/>
          <cell r="H87"/>
          <cell r="I87"/>
          <cell r="J87" t="str">
            <v>Metro Cúbico</v>
          </cell>
          <cell r="K87"/>
        </row>
        <row r="88">
          <cell r="A88"/>
          <cell r="B88" t="str">
            <v>2.5(4)</v>
          </cell>
          <cell r="C88" t="str">
            <v>Excavación para Estructura con Achique de Agua.</v>
          </cell>
          <cell r="D88"/>
          <cell r="E88"/>
          <cell r="F88"/>
          <cell r="G88"/>
          <cell r="H88"/>
          <cell r="I88"/>
          <cell r="J88" t="str">
            <v>Metro Cúbico</v>
          </cell>
          <cell r="K88"/>
        </row>
        <row r="89">
          <cell r="A89"/>
          <cell r="B89" t="str">
            <v>2.5(5)</v>
          </cell>
          <cell r="C89" t="str">
            <v>Excavación para  puente con agotamiento de agua</v>
          </cell>
          <cell r="D89"/>
          <cell r="E89"/>
          <cell r="F89"/>
          <cell r="G89"/>
          <cell r="H89"/>
          <cell r="I89"/>
          <cell r="J89" t="str">
            <v>Metro Cúbico</v>
          </cell>
          <cell r="K89"/>
        </row>
        <row r="90">
          <cell r="A90"/>
          <cell r="B90" t="str">
            <v>2.5(6)</v>
          </cell>
          <cell r="C90" t="str">
            <v>Excavación para  puente con entibado y agotamiento de agua</v>
          </cell>
          <cell r="D90"/>
          <cell r="E90"/>
          <cell r="F90"/>
          <cell r="G90"/>
          <cell r="H90"/>
          <cell r="I90"/>
          <cell r="J90" t="str">
            <v>Metro Cúbico</v>
          </cell>
          <cell r="K90"/>
        </row>
        <row r="91">
          <cell r="A91"/>
          <cell r="B91" t="str">
            <v>2.5(7)</v>
          </cell>
          <cell r="C91" t="str">
            <v>Relleno para cimentaciones</v>
          </cell>
          <cell r="D91"/>
          <cell r="E91"/>
          <cell r="F91"/>
          <cell r="G91"/>
          <cell r="H91"/>
          <cell r="I91"/>
          <cell r="J91" t="str">
            <v>Metro Cúbico</v>
          </cell>
          <cell r="K91"/>
        </row>
        <row r="92">
          <cell r="A92"/>
          <cell r="B92" t="str">
            <v>2.5(8)</v>
          </cell>
          <cell r="C92" t="str">
            <v>Relleno de piedras en cavernas</v>
          </cell>
          <cell r="D92"/>
          <cell r="E92"/>
          <cell r="F92"/>
          <cell r="G92"/>
          <cell r="H92"/>
          <cell r="I92"/>
          <cell r="J92" t="str">
            <v>Metro Cúbico</v>
          </cell>
          <cell r="K92"/>
        </row>
        <row r="93">
          <cell r="A93" t="str">
            <v>2.7(1)</v>
          </cell>
          <cell r="B93" t="str">
            <v>2.7(1)</v>
          </cell>
          <cell r="C93" t="str">
            <v>Remoción de Derrumbes</v>
          </cell>
          <cell r="D93"/>
          <cell r="E93"/>
          <cell r="F93">
            <v>10000</v>
          </cell>
          <cell r="G93">
            <v>5</v>
          </cell>
          <cell r="H93">
            <v>0.2</v>
          </cell>
          <cell r="I93"/>
          <cell r="J93" t="str">
            <v>Metro Cúbico</v>
          </cell>
          <cell r="K93">
            <v>10000</v>
          </cell>
        </row>
        <row r="94">
          <cell r="A94"/>
          <cell r="B94" t="str">
            <v>2.8(1)</v>
          </cell>
          <cell r="C94" t="str">
            <v>Relleno material granular en estructruras</v>
          </cell>
          <cell r="D94"/>
          <cell r="E94"/>
          <cell r="F94"/>
          <cell r="G94"/>
          <cell r="H94"/>
          <cell r="I94"/>
          <cell r="J94" t="str">
            <v>Metro Cúbico</v>
          </cell>
          <cell r="K94"/>
        </row>
        <row r="95">
          <cell r="A95"/>
          <cell r="B95">
            <v>3</v>
          </cell>
          <cell r="C95" t="str">
            <v>SUB-BASE Y BASE.</v>
          </cell>
          <cell r="D95"/>
          <cell r="E95"/>
          <cell r="F95"/>
          <cell r="G95"/>
          <cell r="H95"/>
          <cell r="I95"/>
          <cell r="J95"/>
          <cell r="K95"/>
        </row>
        <row r="96">
          <cell r="A96" t="str">
            <v>3.1(1)</v>
          </cell>
          <cell r="B96" t="str">
            <v>3.1(1)</v>
          </cell>
          <cell r="C96" t="str">
            <v>Sub-base granular natural</v>
          </cell>
          <cell r="D96"/>
          <cell r="E96"/>
          <cell r="F96">
            <v>19000</v>
          </cell>
          <cell r="G96">
            <v>6</v>
          </cell>
          <cell r="H96">
            <v>22800</v>
          </cell>
          <cell r="I96"/>
          <cell r="J96" t="str">
            <v>Metro Cúbico</v>
          </cell>
          <cell r="K96">
            <v>22800</v>
          </cell>
        </row>
        <row r="97">
          <cell r="A97"/>
          <cell r="B97" t="str">
            <v>3.1(4)</v>
          </cell>
          <cell r="C97" t="str">
            <v>Base granular natural  (Incluyendo acarreo del primer Kilómetro)</v>
          </cell>
          <cell r="D97"/>
          <cell r="E97"/>
          <cell r="F97"/>
          <cell r="G97"/>
          <cell r="H97"/>
          <cell r="I97"/>
          <cell r="J97" t="str">
            <v>Metro Cúbico</v>
          </cell>
          <cell r="K97"/>
        </row>
        <row r="98">
          <cell r="A98"/>
          <cell r="B98" t="str">
            <v>3.1(5)</v>
          </cell>
          <cell r="C98" t="str">
            <v>Base granular cribada (Incluyendo acarreo del primer Kilómetro)</v>
          </cell>
          <cell r="D98"/>
          <cell r="E98"/>
          <cell r="F98"/>
          <cell r="G98"/>
          <cell r="H98"/>
          <cell r="I98"/>
          <cell r="J98" t="str">
            <v>Metro Cúbico</v>
          </cell>
          <cell r="K98">
            <v>0</v>
          </cell>
        </row>
        <row r="99">
          <cell r="A99"/>
          <cell r="B99" t="str">
            <v>3.1(6)</v>
          </cell>
          <cell r="C99" t="str">
            <v>Base granular cribada y mezclada (incluyendo acarreo del primer kilómetro)</v>
          </cell>
          <cell r="D99"/>
          <cell r="E99"/>
          <cell r="F99"/>
          <cell r="G99"/>
          <cell r="H99"/>
          <cell r="I99"/>
          <cell r="J99" t="str">
            <v>Metro Cúbico</v>
          </cell>
          <cell r="K99"/>
        </row>
        <row r="100">
          <cell r="A100" t="str">
            <v>3.1(7)</v>
          </cell>
          <cell r="B100" t="str">
            <v>3.1(7)</v>
          </cell>
          <cell r="C100" t="str">
            <v>Base Granular Triturada (Incluyendo acarreo del primer Km).</v>
          </cell>
          <cell r="D100"/>
          <cell r="E100"/>
          <cell r="F100">
            <v>20000</v>
          </cell>
          <cell r="G100">
            <v>10</v>
          </cell>
          <cell r="H100">
            <v>0.05</v>
          </cell>
          <cell r="I100"/>
          <cell r="J100" t="str">
            <v>Metro Cúbico</v>
          </cell>
          <cell r="K100">
            <v>4000</v>
          </cell>
        </row>
        <row r="101">
          <cell r="A101"/>
          <cell r="B101" t="str">
            <v>3.1(8)</v>
          </cell>
          <cell r="C101" t="str">
            <v>Base Granular Asfáltica Mezclada en caliente (a todo costo)</v>
          </cell>
          <cell r="D101"/>
          <cell r="E101"/>
          <cell r="F101"/>
          <cell r="G101"/>
          <cell r="H101"/>
          <cell r="I101"/>
          <cell r="J101" t="str">
            <v>Metro Cúbico</v>
          </cell>
          <cell r="K101"/>
        </row>
        <row r="102">
          <cell r="A102"/>
          <cell r="B102">
            <v>4</v>
          </cell>
          <cell r="C102" t="str">
            <v>CAPA DE RODADURA.</v>
          </cell>
          <cell r="D102"/>
          <cell r="E102"/>
          <cell r="F102"/>
          <cell r="G102"/>
          <cell r="H102"/>
          <cell r="I102"/>
          <cell r="J102"/>
          <cell r="K102"/>
        </row>
        <row r="103">
          <cell r="A103"/>
          <cell r="B103" t="str">
            <v>4.1(1)</v>
          </cell>
          <cell r="C103" t="str">
            <v>Carpeta de Hormigón Asfáltico Mezclado en Planta (capa de compactado)</v>
          </cell>
          <cell r="D103"/>
          <cell r="E103"/>
          <cell r="F103"/>
          <cell r="G103"/>
          <cell r="H103"/>
          <cell r="I103"/>
          <cell r="J103" t="str">
            <v>Metro Cúbico Compacto</v>
          </cell>
          <cell r="K103">
            <v>91.44</v>
          </cell>
        </row>
        <row r="104">
          <cell r="A104" t="str">
            <v>4.1(1)</v>
          </cell>
          <cell r="B104" t="str">
            <v>4.1(1)</v>
          </cell>
          <cell r="C104" t="str">
            <v>Carpeta Hormigon Asfaltico mezclado en planta (e= 2").</v>
          </cell>
          <cell r="D104"/>
          <cell r="E104"/>
          <cell r="F104">
            <v>600</v>
          </cell>
          <cell r="G104">
            <v>6</v>
          </cell>
          <cell r="H104">
            <v>194.4</v>
          </cell>
          <cell r="I104"/>
          <cell r="J104" t="str">
            <v>Metro Cuadrado</v>
          </cell>
          <cell r="K104">
            <v>194.4</v>
          </cell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</row>
        <row r="107">
          <cell r="A107" t="str">
            <v>4.2(1)</v>
          </cell>
          <cell r="B107" t="str">
            <v>4.2(1)</v>
          </cell>
          <cell r="C107" t="str">
            <v>Riego de Imprimación</v>
          </cell>
          <cell r="D107"/>
          <cell r="E107"/>
          <cell r="F107">
            <v>600</v>
          </cell>
          <cell r="G107">
            <v>6</v>
          </cell>
          <cell r="H107">
            <v>3600</v>
          </cell>
          <cell r="I107"/>
          <cell r="J107" t="str">
            <v>Metro Cuadrado</v>
          </cell>
          <cell r="K107">
            <v>3600</v>
          </cell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</row>
        <row r="109">
          <cell r="A109" t="str">
            <v>4.3(1)</v>
          </cell>
          <cell r="B109" t="str">
            <v>4.3(1)</v>
          </cell>
          <cell r="C109" t="str">
            <v>Riego Ligante</v>
          </cell>
          <cell r="D109"/>
          <cell r="E109"/>
          <cell r="F109"/>
          <cell r="G109"/>
          <cell r="H109"/>
          <cell r="I109"/>
          <cell r="J109" t="str">
            <v>Metro Cuadrado</v>
          </cell>
          <cell r="K109">
            <v>1800</v>
          </cell>
        </row>
        <row r="110">
          <cell r="A110"/>
          <cell r="B110"/>
          <cell r="C110" t="str">
            <v>Desde</v>
          </cell>
          <cell r="D110" t="str">
            <v>hasta</v>
          </cell>
          <cell r="E110" t="str">
            <v>Longitud (m.)</v>
          </cell>
          <cell r="F110" t="str">
            <v>Ancho de la corona (m)</v>
          </cell>
          <cell r="G110" t="str">
            <v>espesor (m)</v>
          </cell>
          <cell r="H110" t="str">
            <v>Area (m2)</v>
          </cell>
          <cell r="I110" t="str">
            <v>Volumen</v>
          </cell>
          <cell r="J110"/>
          <cell r="K110"/>
        </row>
        <row r="111">
          <cell r="A111"/>
          <cell r="B111"/>
          <cell r="C111">
            <v>0</v>
          </cell>
          <cell r="D111">
            <v>1000</v>
          </cell>
          <cell r="E111">
            <v>300</v>
          </cell>
          <cell r="F111">
            <v>6</v>
          </cell>
          <cell r="G111">
            <v>5.0799999999999998E-2</v>
          </cell>
          <cell r="H111">
            <v>1800</v>
          </cell>
          <cell r="I111">
            <v>91.44</v>
          </cell>
          <cell r="J111"/>
          <cell r="K111"/>
        </row>
        <row r="112">
          <cell r="A112"/>
          <cell r="B112"/>
          <cell r="C112"/>
          <cell r="D112"/>
          <cell r="E112"/>
          <cell r="F112"/>
          <cell r="H112"/>
          <cell r="I112"/>
          <cell r="J112"/>
          <cell r="K112"/>
        </row>
        <row r="113">
          <cell r="A113"/>
          <cell r="B113"/>
          <cell r="C113"/>
          <cell r="D113"/>
          <cell r="E113"/>
          <cell r="F113" t="str">
            <v>Totales</v>
          </cell>
          <cell r="G113"/>
          <cell r="H113">
            <v>1800</v>
          </cell>
          <cell r="I113">
            <v>91.44</v>
          </cell>
          <cell r="J113"/>
          <cell r="K113"/>
        </row>
        <row r="114">
          <cell r="A114"/>
          <cell r="B114"/>
          <cell r="C114"/>
          <cell r="D114"/>
          <cell r="E114"/>
          <cell r="F114"/>
          <cell r="G114"/>
          <cell r="H114"/>
          <cell r="I114"/>
          <cell r="J114"/>
          <cell r="K114"/>
        </row>
        <row r="115">
          <cell r="A115"/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</row>
        <row r="116">
          <cell r="A116"/>
          <cell r="B116"/>
          <cell r="C116"/>
          <cell r="D116"/>
          <cell r="E116"/>
          <cell r="F116"/>
          <cell r="G116"/>
          <cell r="H116"/>
          <cell r="I116" t="str">
            <v>ote</v>
          </cell>
          <cell r="J116"/>
          <cell r="K116"/>
        </row>
        <row r="117">
          <cell r="A117"/>
          <cell r="B117" t="str">
            <v>4.4(1)</v>
          </cell>
          <cell r="C117" t="str">
            <v>Tratamiento superficial asfáltico simple designación ___</v>
          </cell>
          <cell r="D117"/>
          <cell r="E117"/>
          <cell r="F117"/>
          <cell r="G117"/>
          <cell r="H117"/>
          <cell r="I117"/>
          <cell r="J117" t="str">
            <v>Metro Cuadrado</v>
          </cell>
          <cell r="K117"/>
        </row>
        <row r="118">
          <cell r="A118"/>
          <cell r="B118" t="str">
            <v>4.4(2)</v>
          </cell>
          <cell r="C118" t="str">
            <v>Tratamiento superficial asfáltico doble designación TSD-38</v>
          </cell>
          <cell r="D118"/>
          <cell r="E118"/>
          <cell r="F118"/>
          <cell r="G118"/>
          <cell r="H118"/>
          <cell r="I118"/>
          <cell r="J118" t="str">
            <v>Metro Cuadrado</v>
          </cell>
          <cell r="K118"/>
        </row>
        <row r="119">
          <cell r="A119"/>
          <cell r="B119" t="str">
            <v>4.4(3)</v>
          </cell>
          <cell r="C119" t="str">
            <v>Tratamiento superficial asfáltico triple designación __</v>
          </cell>
          <cell r="D119"/>
          <cell r="E119"/>
          <cell r="F119"/>
          <cell r="G119"/>
          <cell r="H119"/>
          <cell r="I119"/>
          <cell r="J119" t="str">
            <v>Metro Cuadrado</v>
          </cell>
          <cell r="K119"/>
        </row>
        <row r="120">
          <cell r="A120"/>
          <cell r="B120" t="str">
            <v>4.5(1)</v>
          </cell>
          <cell r="C120" t="str">
            <v xml:space="preserve">Capa de Rodadura de grava natural </v>
          </cell>
          <cell r="D120"/>
          <cell r="E120"/>
          <cell r="F120"/>
          <cell r="G120"/>
          <cell r="H120"/>
          <cell r="I120"/>
          <cell r="J120" t="str">
            <v>Metro Cúbico Compactado</v>
          </cell>
          <cell r="K120"/>
        </row>
        <row r="121">
          <cell r="A121"/>
          <cell r="B121" t="str">
            <v>4.5(2)</v>
          </cell>
          <cell r="C121" t="str">
            <v>Capa de Rodadura de grava clasificada</v>
          </cell>
          <cell r="D121"/>
          <cell r="E121"/>
          <cell r="F121"/>
          <cell r="G121"/>
          <cell r="H121"/>
          <cell r="I121"/>
          <cell r="J121" t="str">
            <v>Metro Cúbico Compactado</v>
          </cell>
          <cell r="K121"/>
        </row>
        <row r="122">
          <cell r="A122"/>
          <cell r="B122" t="str">
            <v>4.5(3)</v>
          </cell>
          <cell r="C122" t="str">
            <v>Capa de Rodadura de piedra triturada</v>
          </cell>
          <cell r="D122"/>
          <cell r="E122"/>
          <cell r="F122"/>
          <cell r="G122"/>
          <cell r="H122"/>
          <cell r="I122"/>
          <cell r="J122" t="str">
            <v>Metro Cúbico Compactado</v>
          </cell>
          <cell r="K122"/>
        </row>
        <row r="123">
          <cell r="A123">
            <v>5</v>
          </cell>
          <cell r="B123">
            <v>5</v>
          </cell>
          <cell r="C123" t="str">
            <v>ESTRUCTURAS Y PUENTES</v>
          </cell>
          <cell r="D123"/>
          <cell r="E123"/>
          <cell r="F123"/>
          <cell r="G123"/>
          <cell r="H123"/>
          <cell r="I123"/>
          <cell r="J123"/>
          <cell r="K123"/>
        </row>
        <row r="124">
          <cell r="A124"/>
          <cell r="B124" t="str">
            <v>5.1(1)</v>
          </cell>
          <cell r="C124" t="str">
            <v>Pilotes de madera sin tratar</v>
          </cell>
          <cell r="D124"/>
          <cell r="E124"/>
          <cell r="F124"/>
          <cell r="G124"/>
          <cell r="H124"/>
          <cell r="I124"/>
          <cell r="J124" t="str">
            <v>Metro Lineal</v>
          </cell>
          <cell r="K124"/>
        </row>
        <row r="125">
          <cell r="A125"/>
          <cell r="B125" t="str">
            <v>5.1(2)</v>
          </cell>
          <cell r="C125" t="str">
            <v>Pilotes de madera tratados</v>
          </cell>
          <cell r="D125"/>
          <cell r="E125"/>
          <cell r="F125"/>
          <cell r="G125"/>
          <cell r="H125"/>
          <cell r="I125"/>
          <cell r="J125" t="str">
            <v>Metro Lineal</v>
          </cell>
          <cell r="K125"/>
        </row>
        <row r="126">
          <cell r="A126"/>
          <cell r="B126" t="str">
            <v>5.1(3)</v>
          </cell>
          <cell r="C126" t="str">
            <v>Pilotes de acero estructural</v>
          </cell>
          <cell r="D126"/>
          <cell r="E126"/>
          <cell r="F126"/>
          <cell r="G126"/>
          <cell r="H126"/>
          <cell r="I126"/>
          <cell r="J126" t="str">
            <v>Metro Lineal</v>
          </cell>
          <cell r="K126"/>
        </row>
        <row r="127">
          <cell r="A127"/>
          <cell r="B127" t="str">
            <v>5.1(4)</v>
          </cell>
          <cell r="C127" t="str">
            <v>Pilotes prefabricados de hormigón</v>
          </cell>
          <cell r="D127"/>
          <cell r="E127"/>
          <cell r="F127"/>
          <cell r="G127"/>
          <cell r="H127"/>
          <cell r="I127"/>
          <cell r="J127" t="str">
            <v>Metro Lineal</v>
          </cell>
          <cell r="K127"/>
        </row>
        <row r="128">
          <cell r="A128"/>
          <cell r="B128" t="str">
            <v>5.1(5)</v>
          </cell>
          <cell r="C128" t="str">
            <v>Pilotes prefabricados de hormigón preesforzado</v>
          </cell>
          <cell r="D128"/>
          <cell r="E128"/>
          <cell r="F128"/>
          <cell r="G128"/>
          <cell r="H128"/>
          <cell r="I128"/>
          <cell r="J128" t="str">
            <v>Metro Lineal</v>
          </cell>
          <cell r="K128"/>
        </row>
        <row r="129">
          <cell r="A129"/>
          <cell r="B129" t="str">
            <v>5.1(6)</v>
          </cell>
          <cell r="C129" t="str">
            <v>Pilotes de hormigón vaciado en sitio en perforaciones  sin camisa o moldes metálicos</v>
          </cell>
          <cell r="D129"/>
          <cell r="E129"/>
          <cell r="F129"/>
          <cell r="G129"/>
          <cell r="H129"/>
          <cell r="I129"/>
          <cell r="J129" t="str">
            <v>Metro Lineal</v>
          </cell>
          <cell r="K129"/>
        </row>
        <row r="130">
          <cell r="A130"/>
          <cell r="B130" t="str">
            <v>5.1(7)</v>
          </cell>
          <cell r="C130" t="str">
            <v>Pilotes de hormigón de gran diámetro</v>
          </cell>
          <cell r="D130"/>
          <cell r="E130"/>
          <cell r="F130"/>
          <cell r="G130"/>
          <cell r="H130"/>
          <cell r="I130"/>
          <cell r="J130" t="str">
            <v>Metro Lineal</v>
          </cell>
          <cell r="K130"/>
        </row>
        <row r="131">
          <cell r="A131"/>
          <cell r="B131" t="str">
            <v>5.1(8)</v>
          </cell>
          <cell r="C131" t="str">
            <v>Pilotes de hormigón vaciado en sitio en camisas o moldes metálicos no recuperables</v>
          </cell>
          <cell r="D131"/>
          <cell r="E131"/>
          <cell r="F131"/>
          <cell r="G131"/>
          <cell r="H131"/>
          <cell r="I131"/>
          <cell r="J131" t="str">
            <v>Metro Lineal</v>
          </cell>
          <cell r="K131"/>
        </row>
        <row r="132">
          <cell r="A132"/>
          <cell r="B132" t="str">
            <v>5.1(9)</v>
          </cell>
          <cell r="C132" t="str">
            <v>Pilotes de hormigón vaciados en sitio en camisas metálicas no recuperables</v>
          </cell>
          <cell r="D132"/>
          <cell r="E132"/>
          <cell r="F132"/>
          <cell r="G132"/>
          <cell r="H132"/>
          <cell r="I132"/>
          <cell r="J132" t="str">
            <v>Metro Lineal</v>
          </cell>
          <cell r="K132"/>
        </row>
        <row r="133">
          <cell r="A133"/>
          <cell r="B133" t="str">
            <v>5.1(10)</v>
          </cell>
          <cell r="C133" t="str">
            <v>Pilotes de prueba de carga</v>
          </cell>
          <cell r="D133"/>
          <cell r="E133"/>
          <cell r="F133"/>
          <cell r="G133"/>
          <cell r="H133"/>
          <cell r="I133"/>
          <cell r="J133" t="str">
            <v>Metro Lineal</v>
          </cell>
          <cell r="K133"/>
        </row>
        <row r="134">
          <cell r="A134"/>
          <cell r="B134" t="str">
            <v>5.1(11)</v>
          </cell>
          <cell r="C134" t="str">
            <v>Prueba de carga</v>
          </cell>
          <cell r="D134"/>
          <cell r="E134"/>
          <cell r="F134"/>
          <cell r="G134"/>
          <cell r="H134"/>
          <cell r="I134"/>
          <cell r="J134" t="str">
            <v>Unidad</v>
          </cell>
          <cell r="K134"/>
        </row>
        <row r="135">
          <cell r="A135" t="str">
            <v>5.2(1)1</v>
          </cell>
          <cell r="B135" t="str">
            <v>5.2(1)1</v>
          </cell>
          <cell r="C135" t="str">
            <v>Hormigón Estructural Clase A en zona Baden a Cielo Abierto</v>
          </cell>
          <cell r="D135"/>
          <cell r="E135"/>
          <cell r="F135"/>
          <cell r="G135"/>
          <cell r="H135"/>
          <cell r="I135"/>
          <cell r="J135" t="str">
            <v>Metro Cúbico</v>
          </cell>
          <cell r="K135"/>
        </row>
        <row r="136">
          <cell r="A136"/>
          <cell r="B136"/>
          <cell r="C136"/>
          <cell r="D136"/>
          <cell r="E136"/>
          <cell r="F136" t="str">
            <v>Cantidad</v>
          </cell>
          <cell r="G136" t="str">
            <v>Seccion</v>
          </cell>
          <cell r="H136" t="str">
            <v>Long</v>
          </cell>
          <cell r="I136"/>
          <cell r="J136"/>
          <cell r="K136"/>
        </row>
        <row r="137">
          <cell r="A137" t="str">
            <v>5.2(1)2</v>
          </cell>
          <cell r="B137" t="str">
            <v>5.2(1)2</v>
          </cell>
          <cell r="C137" t="str">
            <v>Hormigón Estructural Clase A  para Pasos Vehiculares</v>
          </cell>
          <cell r="D137"/>
          <cell r="E137"/>
          <cell r="F137">
            <v>0</v>
          </cell>
          <cell r="G137">
            <v>0.54</v>
          </cell>
          <cell r="H137">
            <v>2.2000000000000002</v>
          </cell>
          <cell r="I137">
            <v>0</v>
          </cell>
          <cell r="J137" t="str">
            <v>Metro Cúbico</v>
          </cell>
          <cell r="K137"/>
        </row>
        <row r="138">
          <cell r="A138"/>
          <cell r="B138"/>
          <cell r="C138"/>
          <cell r="D138"/>
          <cell r="E138"/>
          <cell r="F138"/>
          <cell r="G138"/>
          <cell r="H138"/>
          <cell r="I138"/>
          <cell r="J138"/>
          <cell r="K138"/>
        </row>
        <row r="139">
          <cell r="A139"/>
          <cell r="B139"/>
          <cell r="C139"/>
          <cell r="D139"/>
          <cell r="E139" t="str">
            <v>Cantidad</v>
          </cell>
          <cell r="F139" t="str">
            <v>Seccion</v>
          </cell>
          <cell r="G139" t="str">
            <v>Long</v>
          </cell>
          <cell r="H139" t="str">
            <v>Volumen</v>
          </cell>
          <cell r="I139"/>
          <cell r="J139"/>
          <cell r="K139"/>
        </row>
        <row r="140">
          <cell r="A140"/>
          <cell r="B140"/>
          <cell r="C140"/>
          <cell r="D140"/>
          <cell r="E140">
            <v>8</v>
          </cell>
          <cell r="F140">
            <v>0.54</v>
          </cell>
          <cell r="G140">
            <v>2.2000000000000002</v>
          </cell>
          <cell r="H140">
            <v>9.5040000000000013</v>
          </cell>
          <cell r="I140"/>
          <cell r="J140"/>
          <cell r="K140"/>
        </row>
        <row r="141">
          <cell r="A141"/>
          <cell r="B141"/>
          <cell r="C141"/>
          <cell r="D141"/>
          <cell r="E141"/>
          <cell r="F141"/>
          <cell r="H141"/>
          <cell r="I141"/>
          <cell r="J141"/>
          <cell r="K141"/>
        </row>
        <row r="142">
          <cell r="A142"/>
          <cell r="B142"/>
          <cell r="C142"/>
          <cell r="D142"/>
          <cell r="E142"/>
          <cell r="F142" t="str">
            <v>Totales</v>
          </cell>
          <cell r="G142"/>
          <cell r="H142">
            <v>9.5040000000000013</v>
          </cell>
          <cell r="I142"/>
          <cell r="J142"/>
          <cell r="K142"/>
        </row>
        <row r="143">
          <cell r="A143"/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</row>
        <row r="144">
          <cell r="A144"/>
          <cell r="B144"/>
          <cell r="C144" t="str">
            <v>Hormigón Estructural f'c=280 Kg/cm2 en Pedestales</v>
          </cell>
          <cell r="D144"/>
          <cell r="E144"/>
          <cell r="F144"/>
          <cell r="G144"/>
          <cell r="H144"/>
          <cell r="I144"/>
          <cell r="J144" t="str">
            <v>Metro Cúbico</v>
          </cell>
          <cell r="K144"/>
        </row>
        <row r="145">
          <cell r="A145" t="str">
            <v>5.2(1)3</v>
          </cell>
          <cell r="B145" t="str">
            <v>5.2(1)3</v>
          </cell>
          <cell r="C145" t="str">
            <v>Hormigón Estructural f'c=280 Kg/cm2en muros de aproches</v>
          </cell>
          <cell r="D145"/>
          <cell r="E145"/>
          <cell r="F145"/>
          <cell r="G145"/>
          <cell r="H145"/>
          <cell r="I145"/>
          <cell r="J145" t="str">
            <v>Metro Cúbico</v>
          </cell>
          <cell r="K145">
            <v>0</v>
          </cell>
        </row>
        <row r="146">
          <cell r="A146"/>
          <cell r="B146" t="str">
            <v>5.2(1)4</v>
          </cell>
          <cell r="C146" t="str">
            <v>Hormigón Estructural f'c=280 Kg/cm2en losas</v>
          </cell>
          <cell r="D146"/>
          <cell r="E146"/>
          <cell r="F146"/>
          <cell r="G146"/>
          <cell r="H146"/>
          <cell r="I146"/>
          <cell r="J146" t="str">
            <v>Metro Cúbico</v>
          </cell>
          <cell r="K146"/>
        </row>
        <row r="147">
          <cell r="A147"/>
          <cell r="B147" t="str">
            <v>5.2(2)</v>
          </cell>
          <cell r="C147" t="str">
            <v>Hormigón Estructural Clase B</v>
          </cell>
          <cell r="D147"/>
          <cell r="E147"/>
          <cell r="F147"/>
          <cell r="G147"/>
          <cell r="H147"/>
          <cell r="I147"/>
          <cell r="J147" t="str">
            <v>Metro Cúbico</v>
          </cell>
          <cell r="K147"/>
        </row>
        <row r="148">
          <cell r="A148"/>
          <cell r="B148"/>
          <cell r="C148"/>
          <cell r="D148"/>
          <cell r="E148"/>
          <cell r="F148" t="str">
            <v>Cantidad</v>
          </cell>
          <cell r="G148" t="str">
            <v>Seccion</v>
          </cell>
          <cell r="H148" t="str">
            <v>Long</v>
          </cell>
          <cell r="I148"/>
          <cell r="J148"/>
          <cell r="K148"/>
        </row>
        <row r="149">
          <cell r="A149" t="str">
            <v>5.2(3)</v>
          </cell>
          <cell r="B149" t="str">
            <v>5.2(3)</v>
          </cell>
          <cell r="C149" t="str">
            <v>Hormigón Estructural Clase C para pasos Peatonales</v>
          </cell>
          <cell r="D149"/>
          <cell r="E149"/>
          <cell r="F149">
            <v>0</v>
          </cell>
          <cell r="G149">
            <v>0.15</v>
          </cell>
          <cell r="H149">
            <v>2.2000000000000002</v>
          </cell>
          <cell r="I149">
            <v>0</v>
          </cell>
          <cell r="J149" t="str">
            <v>Metro Cúbico</v>
          </cell>
          <cell r="K149">
            <v>4.620000000000001</v>
          </cell>
        </row>
        <row r="150">
          <cell r="A150"/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</row>
        <row r="151">
          <cell r="A151"/>
          <cell r="B151"/>
          <cell r="C151"/>
          <cell r="D151"/>
          <cell r="E151" t="str">
            <v>Cantidad</v>
          </cell>
          <cell r="F151" t="str">
            <v>Seccion</v>
          </cell>
          <cell r="G151" t="str">
            <v>Long</v>
          </cell>
          <cell r="H151" t="str">
            <v>Volumen</v>
          </cell>
          <cell r="I151"/>
          <cell r="J151"/>
          <cell r="K151"/>
        </row>
        <row r="152">
          <cell r="A152"/>
          <cell r="B152"/>
          <cell r="C152"/>
          <cell r="D152"/>
          <cell r="E152">
            <v>14</v>
          </cell>
          <cell r="F152">
            <v>0.15</v>
          </cell>
          <cell r="G152">
            <v>2.2000000000000002</v>
          </cell>
          <cell r="H152">
            <v>4.620000000000001</v>
          </cell>
          <cell r="I152"/>
          <cell r="J152"/>
          <cell r="K152"/>
        </row>
        <row r="153">
          <cell r="A153"/>
          <cell r="B153"/>
          <cell r="C153"/>
          <cell r="D153"/>
          <cell r="E153"/>
          <cell r="F153"/>
          <cell r="H153"/>
          <cell r="I153"/>
          <cell r="J153"/>
          <cell r="K153"/>
        </row>
        <row r="154">
          <cell r="A154"/>
          <cell r="B154"/>
          <cell r="C154"/>
          <cell r="D154"/>
          <cell r="E154"/>
          <cell r="F154" t="str">
            <v>Totales</v>
          </cell>
          <cell r="G154"/>
          <cell r="H154">
            <v>4.620000000000001</v>
          </cell>
          <cell r="I154"/>
          <cell r="J154"/>
          <cell r="K154"/>
        </row>
        <row r="155">
          <cell r="A155"/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</row>
        <row r="156">
          <cell r="A156"/>
          <cell r="B156" t="str">
            <v>5.2(4)</v>
          </cell>
          <cell r="C156" t="str">
            <v>Hormigón Estructural Clase D</v>
          </cell>
          <cell r="D156"/>
          <cell r="E156"/>
          <cell r="F156"/>
          <cell r="G156"/>
          <cell r="H156"/>
          <cell r="I156"/>
          <cell r="J156" t="str">
            <v>Metro Cúbico</v>
          </cell>
          <cell r="K156"/>
        </row>
        <row r="157">
          <cell r="A157" t="str">
            <v>5.2(5)</v>
          </cell>
          <cell r="B157" t="str">
            <v>5.2(5)</v>
          </cell>
          <cell r="C157" t="str">
            <v>Hormigón Estructural Clase E (FONDO CUNETAS)</v>
          </cell>
          <cell r="D157"/>
          <cell r="E157"/>
          <cell r="F157">
            <v>0</v>
          </cell>
          <cell r="G157">
            <v>0.4</v>
          </cell>
          <cell r="H157">
            <v>0.1</v>
          </cell>
          <cell r="I157">
            <v>0</v>
          </cell>
          <cell r="J157" t="str">
            <v>Metro Cúbico</v>
          </cell>
          <cell r="K157"/>
        </row>
        <row r="158">
          <cell r="A158"/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</row>
        <row r="159">
          <cell r="A159"/>
          <cell r="B159"/>
          <cell r="C159"/>
          <cell r="E159" t="str">
            <v>Cantidad</v>
          </cell>
          <cell r="F159" t="str">
            <v>Seccion</v>
          </cell>
          <cell r="G159" t="str">
            <v>Long</v>
          </cell>
          <cell r="H159" t="str">
            <v>H-espesor</v>
          </cell>
          <cell r="I159" t="str">
            <v>Volumen</v>
          </cell>
          <cell r="J159"/>
          <cell r="K159"/>
        </row>
        <row r="160">
          <cell r="A160"/>
          <cell r="B160"/>
          <cell r="C160"/>
          <cell r="E160">
            <v>2</v>
          </cell>
          <cell r="F160">
            <v>0.4</v>
          </cell>
          <cell r="G160">
            <v>20000</v>
          </cell>
          <cell r="H160">
            <v>0.1</v>
          </cell>
          <cell r="I160">
            <v>1600</v>
          </cell>
          <cell r="J160"/>
          <cell r="K160"/>
        </row>
        <row r="161">
          <cell r="A161"/>
          <cell r="B161"/>
          <cell r="C161"/>
          <cell r="E161"/>
          <cell r="F161"/>
          <cell r="I161"/>
          <cell r="J161"/>
          <cell r="K161"/>
        </row>
        <row r="162">
          <cell r="A162"/>
          <cell r="B162"/>
          <cell r="C162"/>
          <cell r="E162"/>
          <cell r="F162" t="str">
            <v>Totales</v>
          </cell>
          <cell r="G162"/>
          <cell r="I162">
            <v>1600</v>
          </cell>
          <cell r="J162"/>
          <cell r="K162"/>
        </row>
        <row r="163">
          <cell r="A163"/>
          <cell r="B163"/>
          <cell r="C163"/>
          <cell r="D163"/>
          <cell r="E163"/>
          <cell r="F163"/>
          <cell r="G163"/>
          <cell r="I163"/>
          <cell r="J163"/>
          <cell r="K163"/>
        </row>
        <row r="164">
          <cell r="A164"/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</row>
        <row r="165">
          <cell r="A165"/>
          <cell r="B165" t="str">
            <v>5.2(6)</v>
          </cell>
          <cell r="C165" t="str">
            <v>Hormigón Estructural Clase S</v>
          </cell>
          <cell r="D165"/>
          <cell r="E165"/>
          <cell r="F165">
            <v>0</v>
          </cell>
          <cell r="G165">
            <v>0.4</v>
          </cell>
          <cell r="H165">
            <v>0</v>
          </cell>
          <cell r="I165"/>
          <cell r="J165" t="str">
            <v>Metro Cúbico</v>
          </cell>
          <cell r="K165"/>
        </row>
        <row r="166">
          <cell r="A166"/>
          <cell r="B166" t="str">
            <v>5.2(7)1</v>
          </cell>
          <cell r="C166" t="str">
            <v>Hormigón Estructural Clase P en Vigas</v>
          </cell>
          <cell r="D166"/>
          <cell r="E166"/>
          <cell r="F166"/>
          <cell r="G166"/>
          <cell r="H166"/>
          <cell r="I166"/>
          <cell r="J166" t="str">
            <v>Metro Cúbico</v>
          </cell>
          <cell r="K166"/>
        </row>
        <row r="167">
          <cell r="A167"/>
          <cell r="B167" t="str">
            <v>5.2(7)2</v>
          </cell>
          <cell r="C167" t="str">
            <v>Hormigón Estructural Clase P en Losas</v>
          </cell>
          <cell r="D167"/>
          <cell r="E167"/>
          <cell r="F167"/>
          <cell r="G167"/>
          <cell r="H167"/>
          <cell r="I167"/>
          <cell r="J167" t="str">
            <v>Metro Cúbico</v>
          </cell>
          <cell r="K167"/>
        </row>
        <row r="168">
          <cell r="A168"/>
          <cell r="B168" t="str">
            <v>5.2(7)3</v>
          </cell>
          <cell r="C168" t="str">
            <v>Hormigón Estructural f'c=350 Kg/cm2 en Conexiones</v>
          </cell>
          <cell r="D168"/>
          <cell r="E168"/>
          <cell r="F168"/>
          <cell r="G168"/>
          <cell r="H168"/>
          <cell r="I168"/>
          <cell r="J168" t="str">
            <v>Metro Cúbico</v>
          </cell>
          <cell r="K168"/>
        </row>
        <row r="169">
          <cell r="A169"/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</row>
        <row r="170">
          <cell r="A170"/>
          <cell r="B170" t="str">
            <v>5.2(8)</v>
          </cell>
          <cell r="C170" t="str">
            <v>Hormigón ciclópeo</v>
          </cell>
          <cell r="D170"/>
          <cell r="E170"/>
          <cell r="F170"/>
          <cell r="G170"/>
          <cell r="H170"/>
          <cell r="I170"/>
          <cell r="J170" t="str">
            <v>Metro Cúbico</v>
          </cell>
          <cell r="K170"/>
        </row>
        <row r="171">
          <cell r="A171"/>
          <cell r="B171" t="str">
            <v>5.3(1)1</v>
          </cell>
          <cell r="C171" t="str">
            <v>Vigas prefabricadas pre-esforzadas, tipo 25 (25 ml.)</v>
          </cell>
          <cell r="D171"/>
          <cell r="E171"/>
          <cell r="F171"/>
          <cell r="G171"/>
          <cell r="H171"/>
          <cell r="I171"/>
          <cell r="J171" t="str">
            <v>Unidad</v>
          </cell>
          <cell r="K171"/>
        </row>
        <row r="172">
          <cell r="A172"/>
          <cell r="B172" t="str">
            <v>5.3(1)2</v>
          </cell>
          <cell r="C172" t="str">
            <v>Vigas prefabricadas pre-esforzadas, tipo 35 (35 ml.)</v>
          </cell>
          <cell r="D172"/>
          <cell r="E172"/>
          <cell r="F172"/>
          <cell r="G172"/>
          <cell r="H172"/>
          <cell r="I172"/>
          <cell r="J172" t="str">
            <v>Unidad</v>
          </cell>
          <cell r="K172"/>
        </row>
        <row r="173">
          <cell r="A173"/>
          <cell r="B173" t="str">
            <v>5.3(2)</v>
          </cell>
          <cell r="C173" t="str">
            <v>Losa prefabricada pre-esforzada, tipo</v>
          </cell>
          <cell r="D173"/>
          <cell r="E173"/>
          <cell r="F173"/>
          <cell r="G173"/>
          <cell r="H173"/>
          <cell r="I173"/>
          <cell r="J173" t="str">
            <v>Metro Lineal o Unidad</v>
          </cell>
          <cell r="K173"/>
        </row>
        <row r="174">
          <cell r="A174"/>
          <cell r="B174" t="str">
            <v>5.3(3)</v>
          </cell>
          <cell r="C174" t="str">
            <v>Cabezal prefabricado pre-esforzado, tipo</v>
          </cell>
          <cell r="D174"/>
          <cell r="E174"/>
          <cell r="F174"/>
          <cell r="G174"/>
          <cell r="H174"/>
          <cell r="I174"/>
          <cell r="J174" t="str">
            <v>Metro Lineal o Unidad</v>
          </cell>
          <cell r="K174"/>
        </row>
        <row r="175">
          <cell r="A175"/>
          <cell r="B175" t="str">
            <v>5.3(4)</v>
          </cell>
          <cell r="C175" t="str">
            <v>Estribo prefabricado pre-esforzado, tipo</v>
          </cell>
          <cell r="D175"/>
          <cell r="E175"/>
          <cell r="F175"/>
          <cell r="G175"/>
          <cell r="H175"/>
          <cell r="I175"/>
          <cell r="J175" t="str">
            <v>Metro Lineal o Unidad</v>
          </cell>
          <cell r="K175"/>
        </row>
        <row r="176">
          <cell r="A176"/>
          <cell r="B176" t="str">
            <v>5.3(5)</v>
          </cell>
          <cell r="C176" t="str">
            <v>Hormigón pre-esforzado vaciado en sitio</v>
          </cell>
          <cell r="D176"/>
          <cell r="E176"/>
          <cell r="F176"/>
          <cell r="G176"/>
          <cell r="H176"/>
          <cell r="I176"/>
          <cell r="J176" t="str">
            <v>Metro Cúbico</v>
          </cell>
          <cell r="K176"/>
        </row>
        <row r="177">
          <cell r="A177"/>
          <cell r="B177"/>
          <cell r="C177"/>
          <cell r="D177"/>
          <cell r="E177" t="str">
            <v>Ø3/4"</v>
          </cell>
          <cell r="F177" t="str">
            <v>Ø1/2"</v>
          </cell>
          <cell r="G177" t="str">
            <v>Ø3/8"</v>
          </cell>
          <cell r="H177"/>
          <cell r="I177"/>
          <cell r="J177"/>
          <cell r="K177"/>
        </row>
        <row r="178">
          <cell r="A178" t="str">
            <v>5.4(1)</v>
          </cell>
          <cell r="B178" t="str">
            <v>5.4(1)</v>
          </cell>
          <cell r="C178" t="str">
            <v xml:space="preserve">Acero de Refuerzo </v>
          </cell>
          <cell r="D178"/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/>
          <cell r="J178" t="str">
            <v>Quintales</v>
          </cell>
          <cell r="K178">
            <v>0</v>
          </cell>
        </row>
        <row r="179">
          <cell r="A179"/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</row>
        <row r="180">
          <cell r="A180"/>
          <cell r="B180"/>
          <cell r="C180"/>
          <cell r="D180"/>
          <cell r="E180" t="str">
            <v>Cuantia</v>
          </cell>
          <cell r="F180" t="str">
            <v>Volumen Unds</v>
          </cell>
          <cell r="G180"/>
          <cell r="H180" t="str">
            <v>Quintales</v>
          </cell>
          <cell r="I180"/>
          <cell r="J180"/>
          <cell r="K180"/>
        </row>
        <row r="181">
          <cell r="A181"/>
          <cell r="B181"/>
          <cell r="C181" t="str">
            <v>5.2(1)2</v>
          </cell>
          <cell r="D181" t="str">
            <v>Ø3/4"</v>
          </cell>
          <cell r="E181">
            <v>0.92749999999999999</v>
          </cell>
          <cell r="F181">
            <v>0</v>
          </cell>
          <cell r="G181"/>
          <cell r="H181">
            <v>0</v>
          </cell>
          <cell r="I181"/>
          <cell r="J181"/>
          <cell r="K181"/>
        </row>
        <row r="182">
          <cell r="A182"/>
          <cell r="B182"/>
          <cell r="C182" t="str">
            <v>5.2(1)2</v>
          </cell>
          <cell r="D182" t="str">
            <v>Ø1/2"</v>
          </cell>
          <cell r="E182">
            <v>1.966</v>
          </cell>
          <cell r="F182">
            <v>0</v>
          </cell>
          <cell r="H182">
            <v>0</v>
          </cell>
          <cell r="I182"/>
          <cell r="J182"/>
          <cell r="K182"/>
        </row>
        <row r="183">
          <cell r="A183"/>
          <cell r="B183"/>
          <cell r="C183" t="str">
            <v>5.2(3)</v>
          </cell>
          <cell r="D183" t="str">
            <v>Ø3/8"</v>
          </cell>
          <cell r="E183">
            <v>0.53410000000000002</v>
          </cell>
          <cell r="F183">
            <v>4.620000000000001</v>
          </cell>
          <cell r="H183">
            <v>2.4675420000000008</v>
          </cell>
          <cell r="I183"/>
          <cell r="J183"/>
          <cell r="K183"/>
        </row>
        <row r="184">
          <cell r="A184"/>
          <cell r="B184"/>
          <cell r="C184"/>
          <cell r="D184"/>
          <cell r="E184"/>
          <cell r="F184" t="str">
            <v>Totales</v>
          </cell>
          <cell r="G184"/>
          <cell r="H184">
            <v>0</v>
          </cell>
          <cell r="I184"/>
          <cell r="J184"/>
          <cell r="K184"/>
        </row>
        <row r="185">
          <cell r="A185"/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</row>
        <row r="186">
          <cell r="A186"/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</row>
        <row r="187">
          <cell r="A187"/>
          <cell r="B187" t="str">
            <v>5.5(1)</v>
          </cell>
          <cell r="C187" t="str">
            <v>Baranda de hormigón para puentes</v>
          </cell>
          <cell r="D187"/>
          <cell r="E187"/>
          <cell r="F187"/>
          <cell r="G187"/>
          <cell r="H187"/>
          <cell r="I187"/>
          <cell r="J187" t="str">
            <v>Metro Lineal</v>
          </cell>
          <cell r="K187"/>
        </row>
        <row r="188">
          <cell r="A188"/>
          <cell r="B188" t="str">
            <v>5.5(2)</v>
          </cell>
          <cell r="C188" t="str">
            <v>Baranda de metal para puentes</v>
          </cell>
          <cell r="D188"/>
          <cell r="E188"/>
          <cell r="F188"/>
          <cell r="G188"/>
          <cell r="H188"/>
          <cell r="I188"/>
          <cell r="J188" t="str">
            <v>Metro Lineal</v>
          </cell>
          <cell r="K188"/>
        </row>
        <row r="189">
          <cell r="A189" t="str">
            <v>5.6(1)</v>
          </cell>
          <cell r="B189" t="str">
            <v>5.6(1)</v>
          </cell>
          <cell r="C189" t="str">
            <v>Gaviones</v>
          </cell>
          <cell r="D189"/>
          <cell r="E189"/>
          <cell r="F189">
            <v>150</v>
          </cell>
          <cell r="G189">
            <v>10</v>
          </cell>
          <cell r="H189">
            <v>1500</v>
          </cell>
          <cell r="I189"/>
          <cell r="J189" t="str">
            <v>Metro Cúbico</v>
          </cell>
          <cell r="K189">
            <v>1500</v>
          </cell>
        </row>
        <row r="190">
          <cell r="A190"/>
          <cell r="B190">
            <v>6</v>
          </cell>
          <cell r="C190" t="str">
            <v>DRENAJE</v>
          </cell>
          <cell r="D190"/>
          <cell r="E190"/>
          <cell r="F190"/>
          <cell r="G190"/>
          <cell r="H190"/>
          <cell r="I190"/>
          <cell r="J190"/>
          <cell r="K190"/>
        </row>
        <row r="191">
          <cell r="A191" t="str">
            <v>6.1(1)2</v>
          </cell>
          <cell r="B191" t="str">
            <v>6.1(1)2</v>
          </cell>
          <cell r="C191" t="str">
            <v>Tuberia de Hormigón de 30" de Diametro,  Clase III</v>
          </cell>
          <cell r="D191"/>
          <cell r="E191"/>
          <cell r="F191"/>
          <cell r="G191">
            <v>6</v>
          </cell>
          <cell r="H191">
            <v>0</v>
          </cell>
          <cell r="I191"/>
          <cell r="J191" t="str">
            <v>Metro Lineal</v>
          </cell>
          <cell r="K191"/>
        </row>
        <row r="192">
          <cell r="A192" t="str">
            <v>6.1(1)3</v>
          </cell>
          <cell r="B192" t="str">
            <v>6.1(1)3</v>
          </cell>
          <cell r="C192" t="str">
            <v>Tuberia de Hormigón de 36" de Diametro,  Clase III</v>
          </cell>
          <cell r="D192"/>
          <cell r="E192"/>
          <cell r="F192">
            <v>14</v>
          </cell>
          <cell r="G192">
            <v>6</v>
          </cell>
          <cell r="H192">
            <v>84</v>
          </cell>
          <cell r="I192"/>
          <cell r="J192" t="str">
            <v>Metro Lineal</v>
          </cell>
          <cell r="K192">
            <v>84</v>
          </cell>
        </row>
        <row r="193">
          <cell r="A193" t="str">
            <v>6.1(1)4</v>
          </cell>
          <cell r="B193" t="str">
            <v>6.1(1)4</v>
          </cell>
          <cell r="C193" t="str">
            <v>Tuberia de Hormigón de 42" de Diametro,  Clase III</v>
          </cell>
          <cell r="D193"/>
          <cell r="E193"/>
          <cell r="F193">
            <v>10</v>
          </cell>
          <cell r="G193">
            <v>6</v>
          </cell>
          <cell r="H193">
            <v>60</v>
          </cell>
          <cell r="I193"/>
          <cell r="J193" t="str">
            <v>Metro Lineal</v>
          </cell>
          <cell r="K193">
            <v>60</v>
          </cell>
        </row>
        <row r="194">
          <cell r="A194" t="str">
            <v>6.1(1)5</v>
          </cell>
          <cell r="B194" t="str">
            <v>6.1(1)5</v>
          </cell>
          <cell r="C194" t="str">
            <v>Tuberia de Hormigón de 48" de Diametro,  Clase III</v>
          </cell>
          <cell r="D194"/>
          <cell r="E194"/>
          <cell r="F194">
            <v>8</v>
          </cell>
          <cell r="G194">
            <v>6</v>
          </cell>
          <cell r="H194">
            <v>48</v>
          </cell>
          <cell r="I194"/>
          <cell r="J194" t="str">
            <v>Metro Lineal</v>
          </cell>
          <cell r="K194">
            <v>48</v>
          </cell>
        </row>
        <row r="195">
          <cell r="A195"/>
          <cell r="B195" t="str">
            <v>6.1(2)</v>
          </cell>
          <cell r="C195" t="str">
            <v>Tuberia de Hormigón Simple  de 21" de Diametro</v>
          </cell>
          <cell r="D195"/>
          <cell r="E195"/>
          <cell r="F195"/>
          <cell r="G195"/>
          <cell r="H195"/>
          <cell r="I195"/>
          <cell r="J195" t="str">
            <v>Metro Lineal</v>
          </cell>
          <cell r="K195"/>
        </row>
        <row r="196">
          <cell r="A196" t="str">
            <v>6.1(3)</v>
          </cell>
          <cell r="B196" t="str">
            <v>6.1(3)</v>
          </cell>
          <cell r="C196" t="str">
            <v>Material para asiento clase B</v>
          </cell>
          <cell r="D196"/>
          <cell r="E196"/>
          <cell r="F196">
            <v>192</v>
          </cell>
          <cell r="G196">
            <v>0.26</v>
          </cell>
          <cell r="H196">
            <v>49.92</v>
          </cell>
          <cell r="I196"/>
          <cell r="J196" t="str">
            <v>Metro Cúbico</v>
          </cell>
          <cell r="K196">
            <v>49.92</v>
          </cell>
        </row>
        <row r="197">
          <cell r="A197"/>
          <cell r="B197" t="str">
            <v>6.1(4)</v>
          </cell>
          <cell r="C197" t="str">
            <v>Material para asiento clase C.</v>
          </cell>
          <cell r="D197"/>
          <cell r="E197"/>
          <cell r="F197"/>
          <cell r="G197"/>
          <cell r="H197"/>
          <cell r="I197"/>
          <cell r="J197" t="str">
            <v>Metro Cúbico</v>
          </cell>
          <cell r="K197"/>
        </row>
        <row r="198">
          <cell r="A198"/>
          <cell r="B198" t="str">
            <v>6.1(5)</v>
          </cell>
          <cell r="C198" t="str">
            <v>Suministro, acarreo, colocación y compactación del material de relleno para tubería y obras conexas</v>
          </cell>
          <cell r="D198"/>
          <cell r="E198"/>
          <cell r="F198"/>
          <cell r="G198"/>
          <cell r="H198"/>
          <cell r="I198"/>
          <cell r="J198" t="str">
            <v>Metro Cúbico Compacto</v>
          </cell>
          <cell r="K198"/>
        </row>
        <row r="199">
          <cell r="A199">
            <v>9.0299999999999994</v>
          </cell>
          <cell r="B199" t="str">
            <v>6.1(5)</v>
          </cell>
          <cell r="C199" t="str">
            <v>Suministro, acarreo a 20 Kms., colocación y compactación del material de relleno para tubería y obras conexas</v>
          </cell>
          <cell r="D199"/>
          <cell r="E199"/>
          <cell r="F199"/>
          <cell r="G199"/>
          <cell r="H199"/>
          <cell r="I199"/>
          <cell r="J199" t="str">
            <v>Metro Cúbico Compacto</v>
          </cell>
          <cell r="K199"/>
        </row>
        <row r="200">
          <cell r="A200"/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</row>
        <row r="201">
          <cell r="A201"/>
          <cell r="B201" t="str">
            <v>6.2(1)</v>
          </cell>
          <cell r="C201" t="str">
            <v>Tubería perforada de hormigón para subdrén o       m, clase</v>
          </cell>
          <cell r="D201"/>
          <cell r="E201"/>
          <cell r="F201"/>
          <cell r="G201"/>
          <cell r="H201"/>
          <cell r="I201"/>
          <cell r="J201" t="str">
            <v>Metro Lineal</v>
          </cell>
          <cell r="K201"/>
        </row>
        <row r="202">
          <cell r="A202"/>
          <cell r="B202" t="str">
            <v>6.2(2)</v>
          </cell>
          <cell r="C202" t="str">
            <v>Tubería de hormigón para subdrén o       m, clase</v>
          </cell>
          <cell r="D202"/>
          <cell r="E202"/>
          <cell r="F202"/>
          <cell r="G202"/>
          <cell r="H202"/>
          <cell r="I202"/>
          <cell r="J202" t="str">
            <v>Metro Lineal</v>
          </cell>
          <cell r="K202"/>
        </row>
        <row r="203">
          <cell r="A203"/>
          <cell r="B203" t="str">
            <v>6.2(3)</v>
          </cell>
          <cell r="C203" t="str">
            <v>Tubería de hormigón poroso para subdrén o       m, clase</v>
          </cell>
          <cell r="D203"/>
          <cell r="E203"/>
          <cell r="F203"/>
          <cell r="G203"/>
          <cell r="H203"/>
          <cell r="I203"/>
          <cell r="J203" t="str">
            <v>Metro Lineal</v>
          </cell>
          <cell r="K203"/>
        </row>
        <row r="204">
          <cell r="A204"/>
          <cell r="B204" t="str">
            <v>6.2(4)</v>
          </cell>
          <cell r="C204" t="str">
            <v>Tubería perforada de asbesto-cemento para subdrén o       m, clase</v>
          </cell>
          <cell r="D204"/>
          <cell r="E204"/>
          <cell r="F204"/>
          <cell r="G204"/>
          <cell r="H204"/>
          <cell r="I204"/>
          <cell r="J204" t="str">
            <v>Metro Lineal</v>
          </cell>
          <cell r="K204"/>
        </row>
        <row r="205">
          <cell r="A205"/>
          <cell r="B205" t="str">
            <v>6.2(5)</v>
          </cell>
          <cell r="C205" t="str">
            <v>Tubería de asbesto-cemento para subdrén o       m, clase</v>
          </cell>
          <cell r="D205"/>
          <cell r="E205"/>
          <cell r="F205"/>
          <cell r="G205"/>
          <cell r="H205"/>
          <cell r="I205"/>
          <cell r="J205" t="str">
            <v>Metro Lineal</v>
          </cell>
          <cell r="K205"/>
        </row>
        <row r="206">
          <cell r="A206"/>
          <cell r="B206" t="str">
            <v>6.2(6)</v>
          </cell>
          <cell r="C206" t="str">
            <v>Tubería perforada, de arcilla vitrificada para subdrén o       m, clase</v>
          </cell>
          <cell r="D206"/>
          <cell r="E206"/>
          <cell r="F206"/>
          <cell r="G206"/>
          <cell r="H206"/>
          <cell r="I206"/>
          <cell r="J206" t="str">
            <v>Metro Lineal</v>
          </cell>
          <cell r="K206"/>
        </row>
        <row r="207">
          <cell r="A207"/>
          <cell r="B207" t="str">
            <v>6.2(7)</v>
          </cell>
          <cell r="C207" t="str">
            <v>Tubería de arcilla vitrificada para subdrén o       m, clase</v>
          </cell>
          <cell r="D207"/>
          <cell r="E207"/>
          <cell r="F207"/>
          <cell r="G207"/>
          <cell r="H207"/>
          <cell r="I207"/>
          <cell r="J207" t="str">
            <v>Metro Lineal</v>
          </cell>
          <cell r="K207"/>
        </row>
        <row r="208">
          <cell r="A208"/>
          <cell r="B208" t="str">
            <v>6.2(8)</v>
          </cell>
          <cell r="C208" t="str">
            <v>Tubería de arcilla vitrificada, de media caña para subdrén o       m, clase</v>
          </cell>
          <cell r="D208"/>
          <cell r="E208"/>
          <cell r="F208"/>
          <cell r="G208"/>
          <cell r="H208"/>
          <cell r="I208"/>
          <cell r="J208" t="str">
            <v>Metro Lineal</v>
          </cell>
          <cell r="K208"/>
        </row>
        <row r="209">
          <cell r="A209"/>
          <cell r="B209" t="str">
            <v>6.2(9)</v>
          </cell>
          <cell r="C209" t="str">
            <v>Tubería perforada, de fibra bitumizada, para subdrén o       m, clase</v>
          </cell>
          <cell r="D209"/>
          <cell r="E209"/>
          <cell r="F209"/>
          <cell r="G209"/>
          <cell r="H209"/>
          <cell r="I209"/>
          <cell r="J209" t="str">
            <v>Metro Lineal</v>
          </cell>
          <cell r="K209"/>
        </row>
        <row r="210">
          <cell r="A210"/>
          <cell r="B210" t="str">
            <v>6.2(10)</v>
          </cell>
          <cell r="C210" t="str">
            <v>Tubería  de fibra bitumizada, para subdrén o       m, clase</v>
          </cell>
          <cell r="D210"/>
          <cell r="E210"/>
          <cell r="F210"/>
          <cell r="G210"/>
          <cell r="H210"/>
          <cell r="I210"/>
          <cell r="J210" t="str">
            <v>`</v>
          </cell>
          <cell r="K210"/>
        </row>
        <row r="211">
          <cell r="A211" t="str">
            <v>6.2(11)E</v>
          </cell>
          <cell r="B211" t="str">
            <v>6.2(11)E</v>
          </cell>
          <cell r="C211" t="str">
            <v>Tubería de Cloruro de Polivinilo PVC Æ4 "  SDR-32.5</v>
          </cell>
          <cell r="D211"/>
          <cell r="E211"/>
          <cell r="F211"/>
          <cell r="G211"/>
          <cell r="H211"/>
          <cell r="I211"/>
          <cell r="J211" t="str">
            <v>Metro Lineal</v>
          </cell>
          <cell r="K211">
            <v>0</v>
          </cell>
        </row>
        <row r="212">
          <cell r="A212"/>
          <cell r="B212" t="str">
            <v>6.2(12)</v>
          </cell>
          <cell r="C212" t="str">
            <v>Pozo o sumidero ciego</v>
          </cell>
          <cell r="D212"/>
          <cell r="E212"/>
          <cell r="F212"/>
          <cell r="G212"/>
          <cell r="H212"/>
          <cell r="I212"/>
          <cell r="J212" t="str">
            <v>Metro Lineal</v>
          </cell>
          <cell r="K212"/>
        </row>
        <row r="213">
          <cell r="A213" t="str">
            <v>6.2(13)</v>
          </cell>
          <cell r="B213" t="str">
            <v>6.2(13)</v>
          </cell>
          <cell r="C213" t="str">
            <v>Relleno Granular Filtrante para Subdren.</v>
          </cell>
          <cell r="D213"/>
          <cell r="E213"/>
          <cell r="F213"/>
          <cell r="G213"/>
          <cell r="H213"/>
          <cell r="I213"/>
          <cell r="J213" t="str">
            <v>Metro Cúbico</v>
          </cell>
          <cell r="K213">
            <v>0</v>
          </cell>
        </row>
        <row r="214">
          <cell r="A214"/>
          <cell r="B214" t="str">
            <v>6.3(1)</v>
          </cell>
          <cell r="C214" t="str">
            <v>Registro de ladrillo</v>
          </cell>
          <cell r="D214"/>
          <cell r="E214"/>
          <cell r="F214"/>
          <cell r="G214"/>
          <cell r="H214"/>
          <cell r="I214"/>
          <cell r="J214" t="str">
            <v>Unidad</v>
          </cell>
          <cell r="K214"/>
        </row>
        <row r="215">
          <cell r="A215"/>
          <cell r="B215" t="str">
            <v>6.3(2)</v>
          </cell>
          <cell r="C215" t="str">
            <v xml:space="preserve">Registro de 1.5 a 3.0 mts. de altura </v>
          </cell>
          <cell r="D215"/>
          <cell r="E215"/>
          <cell r="F215"/>
          <cell r="G215"/>
          <cell r="H215"/>
          <cell r="I215"/>
          <cell r="J215" t="str">
            <v>Unidad</v>
          </cell>
          <cell r="K215"/>
        </row>
        <row r="216">
          <cell r="A216" t="str">
            <v>6.3(3)</v>
          </cell>
          <cell r="B216" t="str">
            <v>6.3(3)</v>
          </cell>
          <cell r="C216" t="str">
            <v xml:space="preserve">Registros de más de 3.0 mts. de altura </v>
          </cell>
          <cell r="D216"/>
          <cell r="E216"/>
          <cell r="F216"/>
          <cell r="G216"/>
          <cell r="H216"/>
          <cell r="I216"/>
          <cell r="J216" t="str">
            <v>Unidad</v>
          </cell>
          <cell r="K216">
            <v>0</v>
          </cell>
        </row>
        <row r="217">
          <cell r="A217"/>
          <cell r="B217" t="str">
            <v>6.3(4)</v>
          </cell>
          <cell r="C217" t="str">
            <v>Imbornales</v>
          </cell>
          <cell r="D217"/>
          <cell r="E217"/>
          <cell r="F217"/>
          <cell r="G217"/>
          <cell r="H217"/>
          <cell r="I217"/>
          <cell r="J217" t="str">
            <v>Unidad</v>
          </cell>
          <cell r="K217"/>
        </row>
        <row r="218">
          <cell r="A218"/>
          <cell r="B218" t="str">
            <v>6.3(5)E</v>
          </cell>
          <cell r="C218" t="str">
            <v>Imbornal tipo II</v>
          </cell>
          <cell r="D218"/>
          <cell r="E218"/>
          <cell r="F218"/>
          <cell r="G218"/>
          <cell r="H218"/>
          <cell r="I218"/>
          <cell r="J218" t="str">
            <v>Unidad</v>
          </cell>
          <cell r="K218"/>
        </row>
        <row r="219">
          <cell r="A219"/>
          <cell r="B219" t="str">
            <v>6.3(6)E</v>
          </cell>
          <cell r="C219" t="str">
            <v>Imbornal tipo III</v>
          </cell>
          <cell r="D219"/>
          <cell r="E219"/>
          <cell r="F219"/>
          <cell r="G219"/>
          <cell r="H219"/>
          <cell r="I219"/>
          <cell r="J219" t="str">
            <v>Unidad</v>
          </cell>
          <cell r="K219"/>
        </row>
        <row r="220">
          <cell r="A220"/>
          <cell r="B220" t="str">
            <v>6.3(7)</v>
          </cell>
          <cell r="C220" t="str">
            <v>Tapas de Hormigón.</v>
          </cell>
          <cell r="D220"/>
          <cell r="E220"/>
          <cell r="F220"/>
          <cell r="G220"/>
          <cell r="H220"/>
          <cell r="I220"/>
          <cell r="J220" t="str">
            <v>Unidad</v>
          </cell>
          <cell r="K220"/>
        </row>
        <row r="221">
          <cell r="A221"/>
          <cell r="B221" t="str">
            <v>6.3(8)E</v>
          </cell>
          <cell r="C221" t="str">
            <v xml:space="preserve">Marco y tapa metálica para imbornal </v>
          </cell>
          <cell r="D221"/>
          <cell r="E221"/>
          <cell r="F221"/>
          <cell r="G221"/>
          <cell r="H221"/>
          <cell r="I221"/>
          <cell r="J221" t="str">
            <v>Unidad</v>
          </cell>
          <cell r="K221"/>
        </row>
        <row r="222">
          <cell r="A222"/>
          <cell r="B222" t="str">
            <v>6.3(9)E</v>
          </cell>
          <cell r="C222" t="str">
            <v xml:space="preserve">Marco y rejilla metálica de Hierro Fundido </v>
          </cell>
          <cell r="D222"/>
          <cell r="E222"/>
          <cell r="F222"/>
          <cell r="G222"/>
          <cell r="H222"/>
          <cell r="I222"/>
          <cell r="J222" t="str">
            <v>Unidad</v>
          </cell>
          <cell r="K222"/>
        </row>
        <row r="223">
          <cell r="A223"/>
          <cell r="B223" t="str">
            <v>6.3(10)</v>
          </cell>
          <cell r="C223" t="str">
            <v>Tapa Metálica para registro</v>
          </cell>
          <cell r="D223"/>
          <cell r="E223"/>
          <cell r="F223"/>
          <cell r="G223"/>
          <cell r="H223"/>
          <cell r="I223"/>
          <cell r="J223" t="str">
            <v>Unidad</v>
          </cell>
          <cell r="K223"/>
        </row>
        <row r="224">
          <cell r="A224"/>
          <cell r="B224" t="str">
            <v>6.3(11)</v>
          </cell>
          <cell r="C224" t="str">
            <v>Rejilla metálica para imbornal</v>
          </cell>
          <cell r="D224"/>
          <cell r="E224"/>
          <cell r="F224"/>
          <cell r="G224"/>
          <cell r="H224"/>
          <cell r="I224"/>
          <cell r="J224" t="str">
            <v>Unidad</v>
          </cell>
          <cell r="K224"/>
        </row>
        <row r="225">
          <cell r="A225"/>
          <cell r="B225" t="str">
            <v>6.3(12)</v>
          </cell>
          <cell r="C225" t="str">
            <v>Escalones metálicos</v>
          </cell>
          <cell r="D225"/>
          <cell r="E225"/>
          <cell r="F225"/>
          <cell r="G225"/>
          <cell r="H225"/>
          <cell r="I225"/>
          <cell r="J225" t="str">
            <v>Unidad</v>
          </cell>
          <cell r="K225"/>
        </row>
        <row r="226">
          <cell r="A226"/>
          <cell r="B226" t="str">
            <v>6.3(13)</v>
          </cell>
          <cell r="C226" t="str">
            <v>Ajuste de registro existente</v>
          </cell>
          <cell r="D226"/>
          <cell r="E226"/>
          <cell r="F226"/>
          <cell r="G226"/>
          <cell r="H226"/>
          <cell r="I226"/>
          <cell r="J226" t="str">
            <v>Unidad</v>
          </cell>
          <cell r="K226"/>
        </row>
        <row r="227">
          <cell r="A227"/>
          <cell r="B227" t="str">
            <v>6.3(14)</v>
          </cell>
          <cell r="C227" t="str">
            <v>Ajuste de imbornal existente</v>
          </cell>
          <cell r="D227"/>
          <cell r="E227"/>
          <cell r="F227"/>
          <cell r="G227"/>
          <cell r="H227"/>
          <cell r="I227"/>
          <cell r="J227" t="str">
            <v>Unidad</v>
          </cell>
          <cell r="K227"/>
        </row>
        <row r="228">
          <cell r="A228" t="str">
            <v>6.4(1)</v>
          </cell>
          <cell r="B228" t="str">
            <v>6.4(1)</v>
          </cell>
          <cell r="C228" t="str">
            <v>Limpieza en sitio de alcantarilla.</v>
          </cell>
          <cell r="D228"/>
          <cell r="E228">
            <v>3</v>
          </cell>
          <cell r="F228">
            <v>7</v>
          </cell>
          <cell r="G228"/>
          <cell r="H228">
            <v>21</v>
          </cell>
          <cell r="I228"/>
          <cell r="J228" t="str">
            <v>Metro Lineal</v>
          </cell>
          <cell r="K228">
            <v>21</v>
          </cell>
        </row>
        <row r="229">
          <cell r="A229"/>
          <cell r="B229" t="str">
            <v>6.4(2)</v>
          </cell>
          <cell r="C229" t="str">
            <v>Limpieza y reacondicionamiento de registro e imbornales</v>
          </cell>
          <cell r="D229"/>
          <cell r="E229"/>
          <cell r="F229"/>
          <cell r="G229"/>
          <cell r="H229"/>
          <cell r="I229"/>
          <cell r="J229" t="str">
            <v>Unidad</v>
          </cell>
          <cell r="K229"/>
        </row>
        <row r="230">
          <cell r="A230"/>
          <cell r="B230" t="str">
            <v>6.4(3)</v>
          </cell>
          <cell r="C230" t="str">
            <v>Remoción, limpieza y recolocación de tuberías</v>
          </cell>
          <cell r="D230"/>
          <cell r="E230"/>
          <cell r="F230"/>
          <cell r="G230"/>
          <cell r="H230"/>
          <cell r="I230"/>
          <cell r="J230" t="str">
            <v>Unidad</v>
          </cell>
          <cell r="K230"/>
        </row>
        <row r="231">
          <cell r="A231"/>
          <cell r="B231" t="str">
            <v>6.4(4)</v>
          </cell>
          <cell r="C231" t="str">
            <v>Remoción, limpieza y almacenamiento de tuberías</v>
          </cell>
          <cell r="D231"/>
          <cell r="E231"/>
          <cell r="F231"/>
          <cell r="G231"/>
          <cell r="H231"/>
          <cell r="I231"/>
          <cell r="J231" t="str">
            <v>Unidad</v>
          </cell>
          <cell r="K231"/>
        </row>
        <row r="232">
          <cell r="A232"/>
          <cell r="B232">
            <v>7</v>
          </cell>
          <cell r="C232" t="str">
            <v>OBRAS COMPLEMENTARIAS.</v>
          </cell>
          <cell r="D232"/>
          <cell r="E232"/>
          <cell r="F232"/>
          <cell r="G232"/>
          <cell r="H232"/>
          <cell r="I232"/>
          <cell r="J232"/>
          <cell r="K232"/>
        </row>
        <row r="233">
          <cell r="A233"/>
          <cell r="B233" t="str">
            <v>7.1(1)</v>
          </cell>
          <cell r="C233" t="str">
            <v>Mampostería de Piedra Bruta</v>
          </cell>
          <cell r="D233"/>
          <cell r="E233"/>
          <cell r="F233"/>
          <cell r="G233"/>
          <cell r="H233"/>
          <cell r="I233"/>
          <cell r="J233" t="str">
            <v>Metro Cúbico</v>
          </cell>
          <cell r="K233"/>
        </row>
        <row r="234">
          <cell r="A234"/>
          <cell r="B234" t="str">
            <v>7.1(2)</v>
          </cell>
          <cell r="C234" t="str">
            <v>Mampostería Clase B</v>
          </cell>
          <cell r="D234"/>
          <cell r="E234"/>
          <cell r="F234"/>
          <cell r="G234"/>
          <cell r="H234"/>
          <cell r="I234"/>
          <cell r="J234" t="str">
            <v>Metro Cúbico</v>
          </cell>
          <cell r="K234"/>
        </row>
        <row r="235">
          <cell r="A235"/>
          <cell r="B235" t="str">
            <v>7.1(3)</v>
          </cell>
          <cell r="C235" t="str">
            <v>Mampostería Clase A</v>
          </cell>
          <cell r="D235"/>
          <cell r="E235"/>
          <cell r="F235"/>
          <cell r="G235"/>
          <cell r="H235"/>
          <cell r="I235"/>
          <cell r="J235" t="str">
            <v>Metro Cúbico</v>
          </cell>
          <cell r="K235"/>
        </row>
        <row r="236">
          <cell r="A236"/>
          <cell r="B236" t="str">
            <v>7.1(4)</v>
          </cell>
          <cell r="C236" t="str">
            <v>Mampostería acotada</v>
          </cell>
          <cell r="D236"/>
          <cell r="E236"/>
          <cell r="F236"/>
          <cell r="G236"/>
          <cell r="H236"/>
          <cell r="I236"/>
          <cell r="J236" t="str">
            <v>Metro Cúbico</v>
          </cell>
          <cell r="K236"/>
        </row>
        <row r="237">
          <cell r="A237"/>
          <cell r="B237" t="str">
            <v>7.2(1)</v>
          </cell>
          <cell r="C237" t="str">
            <v>Revestimiento corriente de piedra</v>
          </cell>
          <cell r="D237"/>
          <cell r="E237"/>
          <cell r="F237"/>
          <cell r="G237"/>
          <cell r="H237"/>
          <cell r="I237"/>
          <cell r="J237" t="str">
            <v>Metro Cúbico</v>
          </cell>
          <cell r="K237"/>
        </row>
        <row r="238">
          <cell r="A238"/>
          <cell r="B238" t="str">
            <v>7.2(2)</v>
          </cell>
          <cell r="C238" t="str">
            <v>Revestimiento especial de piedra</v>
          </cell>
          <cell r="D238"/>
          <cell r="E238"/>
          <cell r="F238"/>
          <cell r="G238"/>
          <cell r="H238"/>
          <cell r="I238"/>
          <cell r="J238" t="str">
            <v>Metro Cúbico</v>
          </cell>
          <cell r="K238"/>
        </row>
        <row r="239">
          <cell r="A239" t="str">
            <v>7.3(1)</v>
          </cell>
          <cell r="B239" t="str">
            <v>7.3(1)</v>
          </cell>
          <cell r="C239" t="str">
            <v>Bordillo y Cuneta de Hormigón, vaciado en sitio</v>
          </cell>
          <cell r="D239"/>
          <cell r="E239">
            <v>2</v>
          </cell>
          <cell r="F239">
            <v>20000</v>
          </cell>
          <cell r="G239"/>
          <cell r="H239">
            <v>40000</v>
          </cell>
          <cell r="I239"/>
          <cell r="J239" t="str">
            <v>Metro Lineal</v>
          </cell>
          <cell r="K239">
            <v>12000</v>
          </cell>
        </row>
        <row r="240">
          <cell r="A240"/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</row>
        <row r="241">
          <cell r="A241"/>
          <cell r="B241"/>
          <cell r="C241"/>
          <cell r="D241"/>
          <cell r="E241" t="str">
            <v>Cantidad</v>
          </cell>
          <cell r="F241" t="str">
            <v>Seccion</v>
          </cell>
          <cell r="G241" t="str">
            <v>Long</v>
          </cell>
          <cell r="H241" t="str">
            <v>Volumen</v>
          </cell>
          <cell r="I241"/>
          <cell r="J241"/>
          <cell r="K241"/>
        </row>
        <row r="242">
          <cell r="A242"/>
          <cell r="B242"/>
          <cell r="C242"/>
          <cell r="D242"/>
          <cell r="E242">
            <v>2</v>
          </cell>
          <cell r="F242">
            <v>1</v>
          </cell>
          <cell r="G242">
            <v>20000</v>
          </cell>
          <cell r="H242">
            <v>40000</v>
          </cell>
          <cell r="I242"/>
          <cell r="J242"/>
          <cell r="K242"/>
        </row>
        <row r="243">
          <cell r="A243"/>
          <cell r="B243"/>
          <cell r="C243"/>
          <cell r="D243"/>
          <cell r="E243"/>
          <cell r="F243"/>
          <cell r="H243"/>
          <cell r="I243"/>
          <cell r="J243"/>
          <cell r="K243"/>
        </row>
        <row r="244">
          <cell r="A244"/>
          <cell r="B244"/>
          <cell r="C244"/>
          <cell r="D244"/>
          <cell r="E244"/>
          <cell r="F244" t="str">
            <v>Totales</v>
          </cell>
          <cell r="G244"/>
          <cell r="H244">
            <v>40000</v>
          </cell>
          <cell r="I244"/>
          <cell r="J244"/>
          <cell r="K244"/>
        </row>
        <row r="245">
          <cell r="A245" t="str">
            <v>7.3 (2) E</v>
          </cell>
          <cell r="B245" t="str">
            <v>7.3 (2) E</v>
          </cell>
          <cell r="C245" t="str">
            <v xml:space="preserve">Bordillo de hormigón </v>
          </cell>
          <cell r="D245"/>
          <cell r="E245"/>
          <cell r="F245"/>
          <cell r="G245"/>
          <cell r="H245">
            <v>0</v>
          </cell>
          <cell r="I245"/>
          <cell r="J245" t="str">
            <v>Metro Lineal</v>
          </cell>
          <cell r="K245">
            <v>0</v>
          </cell>
        </row>
        <row r="246">
          <cell r="A246" t="str">
            <v>7.3(3)</v>
          </cell>
          <cell r="B246" t="str">
            <v>7.3(3)</v>
          </cell>
          <cell r="C246" t="str">
            <v>Cuneta de Hormigón</v>
          </cell>
          <cell r="D246"/>
          <cell r="E246"/>
          <cell r="F246"/>
          <cell r="G246"/>
          <cell r="H246"/>
          <cell r="I246"/>
          <cell r="J246" t="str">
            <v>Metro Cúbico</v>
          </cell>
          <cell r="K246">
            <v>960</v>
          </cell>
        </row>
        <row r="247">
          <cell r="A247"/>
          <cell r="B247"/>
          <cell r="C247"/>
          <cell r="D247" t="str">
            <v>Cantidad</v>
          </cell>
          <cell r="E247" t="str">
            <v>Seccion</v>
          </cell>
          <cell r="F247" t="str">
            <v>Long</v>
          </cell>
          <cell r="G247" t="str">
            <v>Volumen</v>
          </cell>
          <cell r="H247"/>
          <cell r="I247"/>
          <cell r="J247"/>
          <cell r="K247"/>
        </row>
        <row r="248">
          <cell r="A248"/>
          <cell r="B248"/>
          <cell r="C248"/>
          <cell r="D248">
            <v>2</v>
          </cell>
          <cell r="E248">
            <v>1.2</v>
          </cell>
          <cell r="F248">
            <v>20000</v>
          </cell>
          <cell r="G248">
            <v>4800</v>
          </cell>
          <cell r="H248"/>
          <cell r="I248"/>
          <cell r="J248"/>
          <cell r="K248"/>
        </row>
        <row r="249">
          <cell r="A249"/>
          <cell r="B249"/>
          <cell r="C249"/>
          <cell r="D249"/>
          <cell r="E249"/>
          <cell r="G249"/>
          <cell r="H249"/>
          <cell r="I249"/>
          <cell r="J249"/>
          <cell r="K249"/>
        </row>
        <row r="250">
          <cell r="A250"/>
          <cell r="B250"/>
          <cell r="C250"/>
          <cell r="D250"/>
          <cell r="E250" t="str">
            <v>Totales</v>
          </cell>
          <cell r="F250"/>
          <cell r="G250">
            <v>4800</v>
          </cell>
          <cell r="H250"/>
          <cell r="I250"/>
          <cell r="J250"/>
          <cell r="K250"/>
        </row>
        <row r="251">
          <cell r="A251"/>
          <cell r="B251"/>
          <cell r="C251"/>
          <cell r="D251"/>
          <cell r="E251"/>
          <cell r="F251"/>
          <cell r="G251"/>
          <cell r="H251"/>
          <cell r="I251"/>
          <cell r="J251"/>
          <cell r="K251"/>
        </row>
        <row r="252">
          <cell r="A252" t="str">
            <v>7.3(4)</v>
          </cell>
          <cell r="B252" t="str">
            <v>7.3(4)</v>
          </cell>
          <cell r="C252" t="str">
            <v>Recuperación y recolocación del bordillo</v>
          </cell>
          <cell r="D252"/>
          <cell r="E252"/>
          <cell r="F252"/>
          <cell r="G252"/>
          <cell r="H252"/>
          <cell r="I252"/>
          <cell r="J252" t="str">
            <v>Metro Lineal</v>
          </cell>
          <cell r="K252">
            <v>0</v>
          </cell>
        </row>
        <row r="253">
          <cell r="A253" t="str">
            <v>7.3(5)</v>
          </cell>
          <cell r="B253" t="str">
            <v>7.3(5)</v>
          </cell>
          <cell r="C253" t="str">
            <v>Acera de Hormigón.</v>
          </cell>
          <cell r="D253"/>
          <cell r="E253"/>
          <cell r="F253">
            <v>0.8</v>
          </cell>
          <cell r="G253"/>
          <cell r="H253">
            <v>32000</v>
          </cell>
          <cell r="I253"/>
          <cell r="J253" t="str">
            <v>Metro Cuadrado</v>
          </cell>
          <cell r="K253">
            <v>12000</v>
          </cell>
        </row>
        <row r="254">
          <cell r="A254"/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</row>
        <row r="255">
          <cell r="A255"/>
          <cell r="B255"/>
          <cell r="C255"/>
          <cell r="D255"/>
          <cell r="E255" t="str">
            <v>Cantidad</v>
          </cell>
          <cell r="F255" t="str">
            <v>Seccion</v>
          </cell>
          <cell r="G255" t="str">
            <v>Long</v>
          </cell>
          <cell r="H255" t="str">
            <v>Volumen</v>
          </cell>
          <cell r="I255"/>
          <cell r="J255"/>
          <cell r="K255"/>
        </row>
        <row r="256">
          <cell r="A256"/>
          <cell r="B256"/>
          <cell r="C256"/>
          <cell r="D256"/>
          <cell r="E256">
            <v>2</v>
          </cell>
          <cell r="F256">
            <v>1</v>
          </cell>
          <cell r="G256">
            <v>20000</v>
          </cell>
          <cell r="H256">
            <v>40000</v>
          </cell>
          <cell r="I256"/>
          <cell r="J256"/>
          <cell r="K256"/>
        </row>
        <row r="257">
          <cell r="A257"/>
          <cell r="B257"/>
          <cell r="C257"/>
          <cell r="D257"/>
          <cell r="E257"/>
          <cell r="F257"/>
          <cell r="H257"/>
          <cell r="I257"/>
          <cell r="J257"/>
          <cell r="K257"/>
        </row>
        <row r="258">
          <cell r="A258"/>
          <cell r="B258"/>
          <cell r="C258"/>
          <cell r="D258"/>
          <cell r="E258"/>
          <cell r="F258" t="str">
            <v>Totales</v>
          </cell>
          <cell r="G258"/>
          <cell r="H258">
            <v>40000</v>
          </cell>
          <cell r="I258"/>
          <cell r="J258"/>
          <cell r="K258"/>
        </row>
        <row r="259">
          <cell r="A259" t="str">
            <v>7.4(1)</v>
          </cell>
          <cell r="B259" t="str">
            <v>7.4(1)</v>
          </cell>
          <cell r="C259" t="str">
            <v>Encachado de Piedra.</v>
          </cell>
          <cell r="D259"/>
          <cell r="E259">
            <v>2</v>
          </cell>
          <cell r="F259">
            <v>1.1499999999999999</v>
          </cell>
          <cell r="G259">
            <v>50</v>
          </cell>
          <cell r="H259">
            <v>114.99999999999999</v>
          </cell>
          <cell r="I259"/>
          <cell r="J259" t="str">
            <v>Metro Cuadrado</v>
          </cell>
          <cell r="K259">
            <v>114.99999999999999</v>
          </cell>
        </row>
        <row r="260">
          <cell r="A260" t="str">
            <v>7.4(2)</v>
          </cell>
          <cell r="B260" t="str">
            <v>7.4(2)</v>
          </cell>
          <cell r="C260" t="str">
            <v>Pileta de descarga encachada</v>
          </cell>
          <cell r="D260"/>
          <cell r="E260">
            <v>8</v>
          </cell>
          <cell r="F260"/>
          <cell r="G260"/>
          <cell r="H260">
            <v>8</v>
          </cell>
          <cell r="I260"/>
          <cell r="J260"/>
          <cell r="K260">
            <v>8</v>
          </cell>
        </row>
        <row r="261">
          <cell r="A261"/>
          <cell r="B261" t="str">
            <v>7.5(1)</v>
          </cell>
          <cell r="C261" t="str">
            <v>Siembra de césped por medio de semillas</v>
          </cell>
          <cell r="D261"/>
          <cell r="E261"/>
          <cell r="F261"/>
          <cell r="G261"/>
          <cell r="H261"/>
          <cell r="I261"/>
          <cell r="J261" t="str">
            <v>Areas</v>
          </cell>
          <cell r="K261"/>
        </row>
        <row r="262">
          <cell r="A262"/>
          <cell r="B262" t="str">
            <v>7.5(2)</v>
          </cell>
          <cell r="C262" t="str">
            <v>Suministro y Compactación  Material para Capa Vegetal en Mediana</v>
          </cell>
          <cell r="D262"/>
          <cell r="E262"/>
          <cell r="F262"/>
          <cell r="G262"/>
          <cell r="H262"/>
          <cell r="I262"/>
          <cell r="J262" t="str">
            <v>Metro Cúbico</v>
          </cell>
          <cell r="K262"/>
        </row>
        <row r="263">
          <cell r="A263"/>
          <cell r="B263" t="str">
            <v>7.6(1)</v>
          </cell>
          <cell r="C263" t="str">
            <v>Alambrada de púas de cinco alambres</v>
          </cell>
          <cell r="D263"/>
          <cell r="E263"/>
          <cell r="F263"/>
          <cell r="G263"/>
          <cell r="H263"/>
          <cell r="I263"/>
          <cell r="J263" t="str">
            <v>Metro Lineal</v>
          </cell>
          <cell r="K263"/>
        </row>
        <row r="264">
          <cell r="A264"/>
          <cell r="B264" t="str">
            <v>7.6(2)</v>
          </cell>
          <cell r="C264" t="str">
            <v>Remoción y Recolocación de alambradas</v>
          </cell>
          <cell r="D264"/>
          <cell r="E264"/>
          <cell r="F264"/>
          <cell r="G264"/>
          <cell r="H264"/>
          <cell r="I264"/>
          <cell r="J264" t="str">
            <v>Metro Lineal</v>
          </cell>
          <cell r="K264"/>
        </row>
        <row r="265">
          <cell r="A265"/>
          <cell r="B265" t="str">
            <v>7.7(1)</v>
          </cell>
          <cell r="C265" t="str">
            <v>Barrera de defensa metálica (Suministro y Colocación)</v>
          </cell>
          <cell r="D265"/>
          <cell r="E265"/>
          <cell r="F265"/>
          <cell r="G265"/>
          <cell r="H265"/>
          <cell r="I265"/>
          <cell r="J265" t="str">
            <v>Metro Lineal</v>
          </cell>
          <cell r="K265"/>
        </row>
        <row r="266">
          <cell r="A266"/>
          <cell r="B266" t="str">
            <v>7.7(2)</v>
          </cell>
          <cell r="C266" t="str">
            <v>Piezas terminales</v>
          </cell>
          <cell r="D266"/>
          <cell r="E266"/>
          <cell r="F266"/>
          <cell r="G266"/>
          <cell r="H266"/>
          <cell r="I266"/>
          <cell r="J266" t="str">
            <v>Unidad</v>
          </cell>
          <cell r="K266"/>
        </row>
        <row r="267">
          <cell r="A267"/>
          <cell r="B267" t="str">
            <v>7.8(1)</v>
          </cell>
          <cell r="C267" t="str">
            <v>Juntas Metálicas</v>
          </cell>
          <cell r="D267"/>
          <cell r="E267"/>
          <cell r="F267"/>
          <cell r="G267"/>
          <cell r="H267"/>
          <cell r="I267"/>
          <cell r="J267" t="str">
            <v>Metro Lineal</v>
          </cell>
          <cell r="K267"/>
        </row>
        <row r="268">
          <cell r="A268"/>
          <cell r="B268" t="str">
            <v>7.8(2)</v>
          </cell>
          <cell r="C268" t="str">
            <v>Apoyos de Neopreno</v>
          </cell>
          <cell r="D268"/>
          <cell r="E268"/>
          <cell r="F268"/>
          <cell r="G268"/>
          <cell r="H268"/>
          <cell r="I268"/>
          <cell r="J268" t="str">
            <v>Unidad</v>
          </cell>
          <cell r="K268"/>
        </row>
        <row r="269">
          <cell r="A269"/>
          <cell r="B269" t="str">
            <v>7.8(3)</v>
          </cell>
          <cell r="C269" t="str">
            <v>Neopreno líquido en juntas</v>
          </cell>
          <cell r="D269"/>
          <cell r="E269"/>
          <cell r="F269"/>
          <cell r="G269"/>
          <cell r="H269"/>
          <cell r="I269"/>
          <cell r="J269" t="str">
            <v>Metro Lineal</v>
          </cell>
          <cell r="K269"/>
        </row>
        <row r="270">
          <cell r="A270"/>
          <cell r="B270" t="str">
            <v>7.8(4)</v>
          </cell>
          <cell r="C270" t="str">
            <v>Inyecciones de cemento</v>
          </cell>
          <cell r="D270"/>
          <cell r="E270"/>
          <cell r="F270"/>
          <cell r="G270"/>
          <cell r="H270"/>
          <cell r="I270"/>
          <cell r="J270" t="str">
            <v>funda</v>
          </cell>
          <cell r="K270"/>
        </row>
        <row r="271">
          <cell r="A271"/>
          <cell r="B271" t="str">
            <v>7.8(5)</v>
          </cell>
          <cell r="C271" t="str">
            <v xml:space="preserve">Malla Geotextil </v>
          </cell>
          <cell r="D271"/>
          <cell r="E271"/>
          <cell r="F271"/>
          <cell r="G271"/>
          <cell r="H271"/>
          <cell r="I271"/>
          <cell r="J271" t="str">
            <v>Metro Cuadrado</v>
          </cell>
          <cell r="K271"/>
        </row>
        <row r="272">
          <cell r="A272">
            <v>7.9</v>
          </cell>
          <cell r="B272">
            <v>7.9</v>
          </cell>
          <cell r="C272" t="str">
            <v xml:space="preserve">Señalización </v>
          </cell>
          <cell r="D272"/>
          <cell r="E272"/>
          <cell r="F272"/>
          <cell r="G272"/>
          <cell r="H272"/>
          <cell r="I272"/>
          <cell r="J272" t="str">
            <v>P.A.</v>
          </cell>
          <cell r="K272">
            <v>20000</v>
          </cell>
        </row>
        <row r="273">
          <cell r="A273"/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</row>
        <row r="274">
          <cell r="A274"/>
          <cell r="B274">
            <v>8</v>
          </cell>
          <cell r="C274" t="str">
            <v>SEÑALIZACION</v>
          </cell>
          <cell r="D274"/>
          <cell r="E274"/>
          <cell r="F274"/>
          <cell r="G274"/>
          <cell r="H274"/>
          <cell r="I274"/>
          <cell r="J274"/>
          <cell r="K274"/>
        </row>
        <row r="275">
          <cell r="A275" t="str">
            <v>7.9 (a)</v>
          </cell>
          <cell r="B275" t="str">
            <v>7.9 (a)</v>
          </cell>
          <cell r="C275" t="str">
            <v>Horizontal:Lineas continuas amarilla y blanca (3 ud)</v>
          </cell>
          <cell r="D275"/>
          <cell r="E275"/>
          <cell r="F275"/>
          <cell r="G275"/>
          <cell r="H275"/>
          <cell r="I275"/>
          <cell r="J275" t="str">
            <v>Precio Alzado</v>
          </cell>
          <cell r="K275"/>
        </row>
        <row r="276">
          <cell r="A276"/>
          <cell r="B276"/>
          <cell r="C276"/>
          <cell r="D276"/>
          <cell r="E276"/>
          <cell r="F276"/>
          <cell r="G276"/>
          <cell r="H276"/>
          <cell r="I276"/>
          <cell r="J276"/>
          <cell r="K276"/>
        </row>
        <row r="277">
          <cell r="A277"/>
          <cell r="B277"/>
          <cell r="C277"/>
          <cell r="D277" t="str">
            <v>Cantidad</v>
          </cell>
          <cell r="E277" t="str">
            <v>Seccion</v>
          </cell>
          <cell r="F277" t="str">
            <v>Long</v>
          </cell>
          <cell r="G277" t="str">
            <v>Volumen (unid)</v>
          </cell>
          <cell r="H277"/>
          <cell r="I277"/>
          <cell r="J277"/>
          <cell r="K277"/>
        </row>
        <row r="278">
          <cell r="A278"/>
          <cell r="B278"/>
          <cell r="C278"/>
          <cell r="D278">
            <v>3</v>
          </cell>
          <cell r="E278"/>
          <cell r="F278">
            <v>20000</v>
          </cell>
          <cell r="G278">
            <v>60000</v>
          </cell>
          <cell r="H278"/>
          <cell r="I278"/>
          <cell r="J278"/>
          <cell r="K278"/>
        </row>
        <row r="279">
          <cell r="A279"/>
          <cell r="B279"/>
          <cell r="C279"/>
          <cell r="D279"/>
          <cell r="E279"/>
          <cell r="G279"/>
          <cell r="H279"/>
          <cell r="I279"/>
          <cell r="J279"/>
          <cell r="K279"/>
        </row>
        <row r="280">
          <cell r="A280"/>
          <cell r="B280"/>
          <cell r="C280"/>
          <cell r="D280"/>
          <cell r="E280" t="str">
            <v>Totales</v>
          </cell>
          <cell r="F280"/>
          <cell r="G280">
            <v>60000</v>
          </cell>
          <cell r="H280"/>
          <cell r="I280"/>
          <cell r="J280"/>
          <cell r="K280"/>
        </row>
        <row r="281">
          <cell r="A281"/>
          <cell r="B281"/>
          <cell r="C281"/>
          <cell r="D281"/>
          <cell r="E281"/>
          <cell r="F281"/>
          <cell r="G281"/>
          <cell r="H281"/>
          <cell r="I281"/>
          <cell r="J281"/>
          <cell r="K281"/>
        </row>
        <row r="282">
          <cell r="A282" t="str">
            <v>7.9 (b)</v>
          </cell>
          <cell r="B282" t="str">
            <v>7.9 (b)</v>
          </cell>
          <cell r="C282" t="str">
            <v>Horizontal: toperoles</v>
          </cell>
          <cell r="D282"/>
          <cell r="E282"/>
          <cell r="F282"/>
          <cell r="G282"/>
          <cell r="H282"/>
          <cell r="I282"/>
          <cell r="J282" t="str">
            <v>Precio Alzado</v>
          </cell>
          <cell r="K282">
            <v>7500</v>
          </cell>
        </row>
        <row r="283">
          <cell r="A283"/>
          <cell r="B283"/>
          <cell r="C283"/>
          <cell r="D283"/>
          <cell r="E283"/>
          <cell r="F283"/>
          <cell r="G283"/>
          <cell r="H283"/>
          <cell r="I283"/>
          <cell r="J283"/>
          <cell r="K283"/>
        </row>
        <row r="284">
          <cell r="A284"/>
          <cell r="B284"/>
          <cell r="C284"/>
          <cell r="D284" t="str">
            <v>Cantidad</v>
          </cell>
          <cell r="E284" t="str">
            <v>Seccion</v>
          </cell>
          <cell r="F284" t="str">
            <v>Long</v>
          </cell>
          <cell r="G284" t="str">
            <v>Volumen (unid)</v>
          </cell>
          <cell r="H284"/>
          <cell r="I284"/>
          <cell r="J284"/>
          <cell r="K284"/>
        </row>
        <row r="285">
          <cell r="A285"/>
          <cell r="B285"/>
          <cell r="C285"/>
          <cell r="D285">
            <v>7500</v>
          </cell>
          <cell r="E285"/>
          <cell r="F285">
            <v>1</v>
          </cell>
          <cell r="G285">
            <v>7500</v>
          </cell>
          <cell r="H285"/>
          <cell r="I285"/>
          <cell r="J285"/>
          <cell r="K285"/>
        </row>
        <row r="286">
          <cell r="A286"/>
          <cell r="B286"/>
          <cell r="C286"/>
          <cell r="D286"/>
          <cell r="E286"/>
          <cell r="G286"/>
          <cell r="H286"/>
          <cell r="I286"/>
          <cell r="J286"/>
          <cell r="K286"/>
        </row>
        <row r="287">
          <cell r="A287"/>
          <cell r="B287"/>
          <cell r="C287"/>
          <cell r="D287"/>
          <cell r="E287" t="str">
            <v>Totales</v>
          </cell>
          <cell r="F287"/>
          <cell r="G287">
            <v>7500</v>
          </cell>
          <cell r="H287"/>
          <cell r="I287"/>
          <cell r="J287"/>
          <cell r="K287"/>
        </row>
        <row r="288">
          <cell r="A288"/>
          <cell r="B288"/>
          <cell r="C288"/>
          <cell r="D288"/>
          <cell r="E288"/>
          <cell r="F288"/>
          <cell r="G288"/>
          <cell r="H288"/>
          <cell r="I288"/>
          <cell r="J288"/>
          <cell r="K288"/>
        </row>
        <row r="289">
          <cell r="A289" t="str">
            <v>7.9 (c)</v>
          </cell>
          <cell r="B289" t="str">
            <v>7.9 (c)</v>
          </cell>
          <cell r="C289" t="str">
            <v xml:space="preserve">Vertical Informativa, preventivas y restrictivas </v>
          </cell>
          <cell r="D289"/>
          <cell r="E289"/>
          <cell r="F289"/>
          <cell r="G289"/>
          <cell r="H289"/>
          <cell r="I289"/>
          <cell r="J289" t="str">
            <v>Precio Alzado</v>
          </cell>
          <cell r="K289">
            <v>11</v>
          </cell>
        </row>
        <row r="290">
          <cell r="A290"/>
          <cell r="B290"/>
          <cell r="C290"/>
          <cell r="D290"/>
          <cell r="E290"/>
          <cell r="F290"/>
          <cell r="G290"/>
          <cell r="H290"/>
          <cell r="I290"/>
          <cell r="J290"/>
          <cell r="K290"/>
        </row>
        <row r="291">
          <cell r="A291"/>
          <cell r="B291"/>
          <cell r="C291"/>
          <cell r="D291" t="str">
            <v>Cantidad</v>
          </cell>
          <cell r="E291" t="str">
            <v>Seccion</v>
          </cell>
          <cell r="F291" t="str">
            <v>Long</v>
          </cell>
          <cell r="G291" t="str">
            <v>Volumen (unid)</v>
          </cell>
          <cell r="H291"/>
          <cell r="I291"/>
          <cell r="J291"/>
          <cell r="K291"/>
        </row>
        <row r="292">
          <cell r="A292"/>
          <cell r="B292"/>
          <cell r="C292" t="str">
            <v>Restrictivas</v>
          </cell>
          <cell r="D292">
            <v>4</v>
          </cell>
          <cell r="E292"/>
          <cell r="F292">
            <v>1</v>
          </cell>
          <cell r="G292">
            <v>4</v>
          </cell>
          <cell r="H292"/>
          <cell r="I292"/>
          <cell r="J292"/>
          <cell r="K292"/>
        </row>
        <row r="293">
          <cell r="A293"/>
          <cell r="B293"/>
          <cell r="C293" t="str">
            <v>Preventivas</v>
          </cell>
          <cell r="D293">
            <v>3</v>
          </cell>
          <cell r="E293"/>
          <cell r="F293">
            <v>1</v>
          </cell>
          <cell r="G293">
            <v>3</v>
          </cell>
          <cell r="H293"/>
          <cell r="I293"/>
          <cell r="J293"/>
          <cell r="K293"/>
        </row>
        <row r="294">
          <cell r="A294"/>
          <cell r="B294"/>
          <cell r="C294" t="str">
            <v>Informativas</v>
          </cell>
          <cell r="D294">
            <v>4</v>
          </cell>
          <cell r="E294"/>
          <cell r="F294">
            <v>1</v>
          </cell>
          <cell r="G294">
            <v>4</v>
          </cell>
          <cell r="H294"/>
          <cell r="I294"/>
          <cell r="J294"/>
          <cell r="K294"/>
        </row>
        <row r="295">
          <cell r="A295"/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</row>
        <row r="296">
          <cell r="A296"/>
          <cell r="B296"/>
          <cell r="C296"/>
          <cell r="D296"/>
          <cell r="E296"/>
          <cell r="G296"/>
          <cell r="H296"/>
          <cell r="I296"/>
          <cell r="J296"/>
          <cell r="K296"/>
        </row>
        <row r="297">
          <cell r="A297"/>
          <cell r="B297"/>
          <cell r="C297"/>
          <cell r="D297"/>
          <cell r="E297" t="str">
            <v>Totales</v>
          </cell>
          <cell r="F297"/>
          <cell r="G297">
            <v>11</v>
          </cell>
          <cell r="H297"/>
          <cell r="I297"/>
          <cell r="J297"/>
          <cell r="K297"/>
        </row>
        <row r="298">
          <cell r="A298"/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</row>
        <row r="299">
          <cell r="A299"/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</row>
        <row r="300">
          <cell r="A300"/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</row>
        <row r="301">
          <cell r="A301"/>
          <cell r="B301" t="str">
            <v>a)</v>
          </cell>
          <cell r="C301" t="str">
            <v>Horizontal</v>
          </cell>
          <cell r="D301"/>
          <cell r="E301"/>
          <cell r="F301"/>
          <cell r="G301"/>
          <cell r="H301"/>
          <cell r="I301"/>
          <cell r="J301" t="str">
            <v>Precio Alzado</v>
          </cell>
          <cell r="K301"/>
        </row>
        <row r="302">
          <cell r="A302"/>
          <cell r="B302" t="str">
            <v>b)</v>
          </cell>
          <cell r="C302" t="str">
            <v>Vertical</v>
          </cell>
          <cell r="D302"/>
          <cell r="E302"/>
          <cell r="F302"/>
          <cell r="G302"/>
          <cell r="H302"/>
          <cell r="I302"/>
          <cell r="J302" t="str">
            <v>Precio Alzado</v>
          </cell>
          <cell r="K302"/>
        </row>
        <row r="303">
          <cell r="A303"/>
          <cell r="B303"/>
          <cell r="C303"/>
          <cell r="D303"/>
          <cell r="E303"/>
          <cell r="F303"/>
          <cell r="G303"/>
          <cell r="H303"/>
          <cell r="I303"/>
          <cell r="J303"/>
          <cell r="K303"/>
        </row>
        <row r="304">
          <cell r="A304">
            <v>10.02</v>
          </cell>
          <cell r="B304"/>
          <cell r="C304" t="str">
            <v>Limpieza final y bote</v>
          </cell>
          <cell r="D304"/>
          <cell r="E304"/>
          <cell r="F304"/>
          <cell r="G304"/>
          <cell r="H304"/>
          <cell r="I304"/>
          <cell r="J304" t="str">
            <v>Precio Alzado</v>
          </cell>
          <cell r="K304"/>
        </row>
        <row r="305">
          <cell r="A305"/>
          <cell r="B305"/>
          <cell r="C305"/>
          <cell r="D305"/>
          <cell r="E305"/>
          <cell r="F305"/>
          <cell r="G305"/>
          <cell r="H305"/>
          <cell r="I305"/>
          <cell r="J305"/>
          <cell r="K305"/>
        </row>
        <row r="306">
          <cell r="A306"/>
          <cell r="B306"/>
          <cell r="C306" t="str">
            <v xml:space="preserve">TRANSPORTE </v>
          </cell>
          <cell r="D306"/>
          <cell r="E306"/>
          <cell r="F306"/>
          <cell r="G306"/>
          <cell r="H306"/>
          <cell r="I306"/>
          <cell r="J306" t="str">
            <v>Precio Alzado</v>
          </cell>
          <cell r="K306">
            <v>1</v>
          </cell>
        </row>
        <row r="307">
          <cell r="A307"/>
          <cell r="B307"/>
          <cell r="C307"/>
          <cell r="D307"/>
          <cell r="E307"/>
          <cell r="F307"/>
          <cell r="G307"/>
          <cell r="H307"/>
          <cell r="I307"/>
          <cell r="J307"/>
          <cell r="K307"/>
        </row>
        <row r="308">
          <cell r="A308"/>
          <cell r="B308"/>
          <cell r="C308"/>
          <cell r="D308"/>
          <cell r="E308"/>
          <cell r="F308"/>
          <cell r="G308"/>
          <cell r="H308"/>
          <cell r="I308"/>
          <cell r="J308"/>
          <cell r="K308"/>
        </row>
        <row r="309">
          <cell r="A309"/>
          <cell r="B309"/>
          <cell r="C309"/>
          <cell r="D309"/>
          <cell r="E309"/>
          <cell r="F309"/>
          <cell r="G309"/>
          <cell r="H309"/>
          <cell r="I309"/>
          <cell r="J309"/>
          <cell r="K309"/>
        </row>
        <row r="310">
          <cell r="A310"/>
          <cell r="B310"/>
          <cell r="C310"/>
          <cell r="D310">
            <v>1</v>
          </cell>
          <cell r="E310" t="str">
            <v xml:space="preserve"> de </v>
          </cell>
          <cell r="F310">
            <v>1</v>
          </cell>
          <cell r="G310">
            <v>1</v>
          </cell>
          <cell r="H310"/>
          <cell r="I310"/>
          <cell r="J310"/>
          <cell r="K310"/>
        </row>
        <row r="311">
          <cell r="A311"/>
          <cell r="B311"/>
          <cell r="C311"/>
          <cell r="D311"/>
          <cell r="E311"/>
          <cell r="F311"/>
          <cell r="G311"/>
          <cell r="H311"/>
          <cell r="I311"/>
          <cell r="J311"/>
          <cell r="K311"/>
        </row>
        <row r="312">
          <cell r="A312"/>
          <cell r="B312"/>
          <cell r="C312"/>
          <cell r="D312"/>
          <cell r="E312"/>
          <cell r="F312"/>
          <cell r="G312"/>
          <cell r="H312"/>
          <cell r="I312"/>
          <cell r="J312"/>
          <cell r="K312"/>
        </row>
        <row r="313">
          <cell r="A313"/>
          <cell r="B313"/>
          <cell r="C313"/>
          <cell r="D313">
            <v>0</v>
          </cell>
          <cell r="E313" t="e">
            <v>#N/A</v>
          </cell>
          <cell r="F313"/>
          <cell r="G313"/>
          <cell r="H313"/>
          <cell r="I313"/>
          <cell r="J313"/>
          <cell r="K313"/>
        </row>
        <row r="314">
          <cell r="A314"/>
          <cell r="B314"/>
          <cell r="C314"/>
          <cell r="D314"/>
          <cell r="E314"/>
          <cell r="F314"/>
          <cell r="G314"/>
          <cell r="H314"/>
          <cell r="I314"/>
          <cell r="J314"/>
          <cell r="K314"/>
        </row>
        <row r="315">
          <cell r="A315"/>
          <cell r="B315"/>
          <cell r="C315"/>
          <cell r="D315"/>
          <cell r="E315"/>
          <cell r="F315"/>
          <cell r="G315"/>
          <cell r="H315"/>
          <cell r="I315"/>
          <cell r="J315"/>
          <cell r="K315"/>
        </row>
        <row r="316">
          <cell r="A316"/>
          <cell r="B316"/>
          <cell r="C316"/>
          <cell r="D316"/>
          <cell r="E316"/>
          <cell r="F316"/>
          <cell r="G316"/>
          <cell r="H316"/>
          <cell r="I316"/>
          <cell r="J316"/>
          <cell r="K316"/>
        </row>
        <row r="317">
          <cell r="A317"/>
          <cell r="B317"/>
          <cell r="C317"/>
          <cell r="D317">
            <v>1</v>
          </cell>
          <cell r="E317"/>
          <cell r="F317"/>
          <cell r="G317"/>
          <cell r="H317"/>
          <cell r="I317"/>
          <cell r="J317"/>
          <cell r="K317"/>
        </row>
        <row r="318">
          <cell r="A318"/>
          <cell r="B318"/>
          <cell r="C318"/>
          <cell r="D318"/>
          <cell r="E318"/>
          <cell r="F318"/>
          <cell r="G318"/>
          <cell r="H318"/>
          <cell r="I318"/>
          <cell r="J318"/>
          <cell r="K318"/>
        </row>
        <row r="319">
          <cell r="A319"/>
          <cell r="B319"/>
          <cell r="C319"/>
          <cell r="D319"/>
          <cell r="E319"/>
          <cell r="F319"/>
          <cell r="G319"/>
          <cell r="H319"/>
          <cell r="I319"/>
          <cell r="J319"/>
          <cell r="K319"/>
        </row>
        <row r="320">
          <cell r="A320"/>
          <cell r="B320"/>
          <cell r="C320"/>
          <cell r="D320"/>
          <cell r="E320"/>
          <cell r="F320"/>
          <cell r="G320"/>
          <cell r="H320"/>
          <cell r="I320"/>
          <cell r="J320"/>
          <cell r="K320"/>
        </row>
        <row r="321">
          <cell r="A321"/>
          <cell r="B321"/>
          <cell r="C321" t="str">
            <v>Desde</v>
          </cell>
          <cell r="D321" t="str">
            <v>hasta</v>
          </cell>
          <cell r="E321" t="str">
            <v>Longitud (m.)</v>
          </cell>
          <cell r="F321" t="str">
            <v>Ancho (m.)</v>
          </cell>
          <cell r="G321" t="str">
            <v>Area total (m2)</v>
          </cell>
          <cell r="H321" t="str">
            <v>Lado</v>
          </cell>
          <cell r="I321"/>
          <cell r="J321"/>
          <cell r="K321"/>
        </row>
        <row r="322">
          <cell r="A322"/>
          <cell r="B322"/>
          <cell r="C322"/>
          <cell r="D322"/>
          <cell r="E322"/>
          <cell r="F322"/>
          <cell r="G322"/>
          <cell r="H322"/>
          <cell r="I322"/>
          <cell r="J322"/>
          <cell r="K322"/>
        </row>
        <row r="323">
          <cell r="A323"/>
          <cell r="B323" t="str">
            <v>Otras areas</v>
          </cell>
          <cell r="C323"/>
          <cell r="D323"/>
          <cell r="E323">
            <v>200</v>
          </cell>
          <cell r="F323">
            <v>20</v>
          </cell>
          <cell r="G323">
            <v>9858</v>
          </cell>
          <cell r="H323"/>
          <cell r="I323"/>
          <cell r="J323"/>
          <cell r="K323"/>
        </row>
        <row r="324">
          <cell r="A324"/>
          <cell r="B324"/>
          <cell r="C324"/>
          <cell r="D324"/>
          <cell r="E324"/>
          <cell r="F324"/>
          <cell r="G324"/>
          <cell r="H324"/>
          <cell r="I324"/>
          <cell r="J324"/>
          <cell r="K324"/>
        </row>
        <row r="325">
          <cell r="A325"/>
          <cell r="B325"/>
          <cell r="C325"/>
          <cell r="D325"/>
          <cell r="E325"/>
          <cell r="F325"/>
          <cell r="G325"/>
          <cell r="H325"/>
          <cell r="I325"/>
          <cell r="J325"/>
          <cell r="K325"/>
        </row>
        <row r="326">
          <cell r="A326"/>
          <cell r="B326"/>
          <cell r="C326"/>
          <cell r="D326"/>
          <cell r="E326"/>
          <cell r="F326"/>
          <cell r="G326"/>
          <cell r="H326"/>
          <cell r="I326"/>
          <cell r="J326"/>
          <cell r="K326"/>
        </row>
        <row r="327">
          <cell r="A327"/>
          <cell r="B327"/>
          <cell r="C327"/>
          <cell r="D327"/>
          <cell r="E327"/>
          <cell r="F327"/>
          <cell r="G327"/>
          <cell r="H327"/>
          <cell r="I327"/>
          <cell r="J327"/>
          <cell r="K327"/>
        </row>
        <row r="328">
          <cell r="A328"/>
          <cell r="B328"/>
          <cell r="C328"/>
          <cell r="D328"/>
          <cell r="E328"/>
          <cell r="F328"/>
          <cell r="G328"/>
          <cell r="H328"/>
          <cell r="I328"/>
          <cell r="J328"/>
          <cell r="K328"/>
        </row>
        <row r="329">
          <cell r="A329"/>
          <cell r="B329"/>
          <cell r="C329"/>
          <cell r="D329"/>
          <cell r="E329" t="str">
            <v>Total en m2</v>
          </cell>
          <cell r="F329"/>
          <cell r="G329">
            <v>9858</v>
          </cell>
          <cell r="H329"/>
          <cell r="I329"/>
          <cell r="J329">
            <v>0</v>
          </cell>
          <cell r="K329"/>
        </row>
        <row r="330">
          <cell r="A330"/>
          <cell r="B330"/>
          <cell r="C330"/>
          <cell r="D330"/>
          <cell r="E330" t="str">
            <v>total en Ha</v>
          </cell>
          <cell r="F330"/>
          <cell r="G330">
            <v>0.98580000000000001</v>
          </cell>
          <cell r="H330"/>
          <cell r="I330"/>
          <cell r="J330"/>
          <cell r="K330"/>
        </row>
        <row r="331">
          <cell r="A331"/>
          <cell r="B331"/>
          <cell r="C331"/>
          <cell r="D331"/>
          <cell r="E331"/>
          <cell r="F331"/>
          <cell r="G331"/>
          <cell r="H331"/>
          <cell r="I331"/>
          <cell r="J331"/>
          <cell r="K331"/>
        </row>
        <row r="332">
          <cell r="A332"/>
          <cell r="B332"/>
          <cell r="C332"/>
          <cell r="D332"/>
          <cell r="E332"/>
          <cell r="F332"/>
          <cell r="G332"/>
          <cell r="H332"/>
          <cell r="I332"/>
          <cell r="J332"/>
          <cell r="K332"/>
        </row>
        <row r="333">
          <cell r="A333"/>
          <cell r="B333"/>
          <cell r="C333"/>
          <cell r="D333"/>
          <cell r="E333"/>
          <cell r="F333"/>
          <cell r="G333"/>
          <cell r="H333"/>
          <cell r="I333"/>
          <cell r="J333"/>
          <cell r="K333"/>
        </row>
        <row r="334">
          <cell r="A334"/>
          <cell r="B334"/>
          <cell r="C334"/>
          <cell r="D334"/>
          <cell r="E334"/>
          <cell r="F334"/>
          <cell r="G334"/>
          <cell r="H334"/>
          <cell r="I334"/>
          <cell r="J334"/>
          <cell r="K334"/>
        </row>
        <row r="335">
          <cell r="A335"/>
          <cell r="B335" t="str">
            <v>Sitio</v>
          </cell>
          <cell r="C335" t="str">
            <v>Profundidad (m.)</v>
          </cell>
          <cell r="D335"/>
          <cell r="E335" t="str">
            <v>Ancho (m)</v>
          </cell>
          <cell r="F335" t="str">
            <v>Longitud (m.)</v>
          </cell>
          <cell r="G335" t="str">
            <v>Volumen (m3)</v>
          </cell>
          <cell r="H335"/>
          <cell r="I335"/>
          <cell r="J335"/>
          <cell r="K335"/>
        </row>
        <row r="336">
          <cell r="A336"/>
          <cell r="B336"/>
          <cell r="C336"/>
          <cell r="D336"/>
          <cell r="E336"/>
          <cell r="F336"/>
          <cell r="G336"/>
          <cell r="H336"/>
          <cell r="I336"/>
          <cell r="J336"/>
          <cell r="K336"/>
        </row>
        <row r="337">
          <cell r="A337"/>
          <cell r="B337" t="str">
            <v>Baden</v>
          </cell>
          <cell r="C337">
            <v>2</v>
          </cell>
          <cell r="D337"/>
          <cell r="E337">
            <v>13</v>
          </cell>
          <cell r="F337">
            <v>55</v>
          </cell>
          <cell r="G337">
            <v>1430</v>
          </cell>
          <cell r="H337"/>
          <cell r="I337"/>
          <cell r="J337"/>
          <cell r="K337"/>
        </row>
        <row r="338">
          <cell r="A338"/>
          <cell r="B338" t="str">
            <v>Cielo Aberto</v>
          </cell>
          <cell r="C338">
            <v>2</v>
          </cell>
          <cell r="D338"/>
          <cell r="E338">
            <v>13</v>
          </cell>
          <cell r="F338">
            <v>145</v>
          </cell>
          <cell r="G338">
            <v>3770</v>
          </cell>
          <cell r="H338"/>
          <cell r="I338"/>
          <cell r="J338"/>
          <cell r="K338"/>
        </row>
        <row r="339">
          <cell r="A339"/>
          <cell r="B339"/>
          <cell r="C339"/>
          <cell r="D339"/>
          <cell r="E339"/>
          <cell r="F339"/>
          <cell r="G339"/>
          <cell r="H339"/>
          <cell r="I339"/>
          <cell r="J339"/>
          <cell r="K339"/>
        </row>
        <row r="340">
          <cell r="A340"/>
          <cell r="B340"/>
          <cell r="C340"/>
          <cell r="D340"/>
          <cell r="E340"/>
          <cell r="F340"/>
          <cell r="G340">
            <v>5200</v>
          </cell>
          <cell r="H340"/>
          <cell r="I340"/>
          <cell r="J340"/>
          <cell r="K340"/>
        </row>
        <row r="341">
          <cell r="A341"/>
          <cell r="B341"/>
          <cell r="C341"/>
          <cell r="D341"/>
          <cell r="E341"/>
          <cell r="F341"/>
          <cell r="G341"/>
          <cell r="H341"/>
          <cell r="I341"/>
          <cell r="J341"/>
          <cell r="K341"/>
        </row>
        <row r="342">
          <cell r="A342"/>
          <cell r="B342"/>
          <cell r="C342"/>
          <cell r="D342"/>
          <cell r="E342"/>
          <cell r="F342"/>
          <cell r="G342"/>
          <cell r="H342"/>
          <cell r="I342"/>
          <cell r="J342"/>
          <cell r="K342"/>
        </row>
        <row r="343">
          <cell r="A343"/>
          <cell r="B343"/>
          <cell r="C343"/>
          <cell r="D343"/>
          <cell r="E343"/>
          <cell r="F343"/>
          <cell r="G343"/>
          <cell r="H343"/>
          <cell r="I343"/>
          <cell r="J343"/>
          <cell r="K343"/>
        </row>
        <row r="344">
          <cell r="A344"/>
          <cell r="B344"/>
          <cell r="C344"/>
          <cell r="D344"/>
          <cell r="E344"/>
          <cell r="F344"/>
          <cell r="G344"/>
          <cell r="H344"/>
          <cell r="I344"/>
          <cell r="J344"/>
          <cell r="K344"/>
        </row>
        <row r="345">
          <cell r="A345"/>
          <cell r="B345"/>
          <cell r="C345"/>
          <cell r="D345"/>
          <cell r="E345"/>
          <cell r="F345"/>
          <cell r="G345"/>
          <cell r="H345"/>
          <cell r="I345"/>
          <cell r="J345"/>
          <cell r="K345"/>
        </row>
        <row r="346">
          <cell r="A346"/>
          <cell r="B346" t="str">
            <v>Material no clasificado</v>
          </cell>
          <cell r="C346">
            <v>0</v>
          </cell>
          <cell r="D346" t="str">
            <v>M3N</v>
          </cell>
          <cell r="E346"/>
          <cell r="F346"/>
          <cell r="G346"/>
          <cell r="H346"/>
          <cell r="I346"/>
          <cell r="J346"/>
          <cell r="K346"/>
        </row>
        <row r="347">
          <cell r="A347"/>
          <cell r="B347" t="str">
            <v>Material Inservible, bajo agua</v>
          </cell>
          <cell r="C347"/>
          <cell r="D347" t="str">
            <v>M3N</v>
          </cell>
          <cell r="E347"/>
          <cell r="F347"/>
          <cell r="G347"/>
          <cell r="H347"/>
          <cell r="I347"/>
          <cell r="J347"/>
          <cell r="K347"/>
        </row>
        <row r="348">
          <cell r="A348"/>
          <cell r="B348" t="str">
            <v>Subtotal</v>
          </cell>
          <cell r="C348"/>
          <cell r="D348" t="str">
            <v>M3N</v>
          </cell>
          <cell r="E348"/>
          <cell r="F348"/>
          <cell r="G348"/>
          <cell r="H348"/>
          <cell r="I348"/>
          <cell r="J348"/>
          <cell r="K348"/>
        </row>
        <row r="349">
          <cell r="A349"/>
          <cell r="B349" t="str">
            <v>Factor Kne</v>
          </cell>
          <cell r="C349">
            <v>1.3</v>
          </cell>
          <cell r="D349"/>
          <cell r="E349"/>
          <cell r="F349"/>
          <cell r="G349"/>
          <cell r="H349"/>
          <cell r="I349"/>
          <cell r="J349"/>
          <cell r="K349"/>
        </row>
        <row r="350">
          <cell r="A350"/>
          <cell r="B350" t="str">
            <v>Volumen Transportado, en M3E</v>
          </cell>
          <cell r="C350">
            <v>0</v>
          </cell>
          <cell r="D350" t="str">
            <v>M3E</v>
          </cell>
          <cell r="E350"/>
          <cell r="F350"/>
          <cell r="G350"/>
          <cell r="H350"/>
          <cell r="I350"/>
          <cell r="J350"/>
          <cell r="K350"/>
        </row>
        <row r="351">
          <cell r="A351"/>
          <cell r="B351"/>
          <cell r="C351"/>
          <cell r="D351"/>
          <cell r="E351"/>
          <cell r="F351"/>
          <cell r="G351"/>
          <cell r="H351"/>
          <cell r="I351"/>
          <cell r="J351"/>
          <cell r="K351"/>
        </row>
        <row r="352">
          <cell r="A352"/>
          <cell r="B352" t="str">
            <v>Descripcion</v>
          </cell>
          <cell r="C352" t="str">
            <v>Estacion</v>
          </cell>
          <cell r="D352" t="str">
            <v>n</v>
          </cell>
          <cell r="E352" t="str">
            <v>H</v>
          </cell>
          <cell r="F352" t="str">
            <v>B1</v>
          </cell>
          <cell r="G352" t="str">
            <v>B2</v>
          </cell>
          <cell r="H352" t="str">
            <v>Area</v>
          </cell>
          <cell r="I352" t="str">
            <v>L</v>
          </cell>
          <cell r="J352" t="str">
            <v>% del Total</v>
          </cell>
          <cell r="K352" t="str">
            <v>Volumen</v>
          </cell>
        </row>
        <row r="353">
          <cell r="A353"/>
          <cell r="B353"/>
          <cell r="C353"/>
          <cell r="D353"/>
          <cell r="E353"/>
          <cell r="F353"/>
          <cell r="G353"/>
          <cell r="H353"/>
          <cell r="I353"/>
          <cell r="J353"/>
          <cell r="K353"/>
        </row>
        <row r="354">
          <cell r="A354"/>
          <cell r="B354" t="str">
            <v>Bordillo</v>
          </cell>
          <cell r="C354"/>
          <cell r="D354">
            <v>2</v>
          </cell>
          <cell r="E354">
            <v>0.1</v>
          </cell>
          <cell r="F354">
            <v>0.3</v>
          </cell>
          <cell r="G354">
            <v>0.36</v>
          </cell>
          <cell r="H354">
            <v>3.2999999999999995E-2</v>
          </cell>
          <cell r="I354">
            <v>87</v>
          </cell>
          <cell r="J354">
            <v>1</v>
          </cell>
          <cell r="K354">
            <v>5.7419999999999991</v>
          </cell>
        </row>
        <row r="355">
          <cell r="A355"/>
          <cell r="B355" t="str">
            <v>Losa de Fondo 1</v>
          </cell>
          <cell r="C355"/>
          <cell r="D355">
            <v>1</v>
          </cell>
          <cell r="E355">
            <v>1.9</v>
          </cell>
          <cell r="F355">
            <v>6.7200000000000006</v>
          </cell>
          <cell r="G355">
            <v>10.52</v>
          </cell>
          <cell r="H355">
            <v>16.378</v>
          </cell>
          <cell r="I355"/>
          <cell r="J355"/>
          <cell r="K355"/>
        </row>
        <row r="356">
          <cell r="A356"/>
          <cell r="B356" t="str">
            <v>Losa de Fondo 2</v>
          </cell>
          <cell r="C356"/>
          <cell r="D356">
            <v>1</v>
          </cell>
          <cell r="E356">
            <v>0.5</v>
          </cell>
          <cell r="F356">
            <v>6.7200000000000006</v>
          </cell>
          <cell r="G356">
            <v>7.7200000000000006</v>
          </cell>
          <cell r="H356">
            <v>3.6100000000000003</v>
          </cell>
          <cell r="I356"/>
          <cell r="J356"/>
          <cell r="K356"/>
        </row>
        <row r="357">
          <cell r="A357"/>
          <cell r="B357" t="str">
            <v>Promedio de areas losas de Fondo</v>
          </cell>
          <cell r="C357"/>
          <cell r="D357"/>
          <cell r="E357"/>
          <cell r="F357"/>
          <cell r="G357"/>
          <cell r="H357">
            <v>9.9939999999999998</v>
          </cell>
          <cell r="I357">
            <v>145</v>
          </cell>
          <cell r="J357">
            <v>1</v>
          </cell>
          <cell r="K357">
            <v>1449.1299999999999</v>
          </cell>
        </row>
        <row r="358">
          <cell r="A358"/>
          <cell r="B358" t="str">
            <v>Dentellon</v>
          </cell>
          <cell r="C358"/>
          <cell r="D358">
            <v>2</v>
          </cell>
          <cell r="E358">
            <v>1</v>
          </cell>
          <cell r="F358">
            <v>1</v>
          </cell>
          <cell r="G358">
            <v>2</v>
          </cell>
          <cell r="H358">
            <v>1.5</v>
          </cell>
          <cell r="I358">
            <v>145</v>
          </cell>
          <cell r="J358">
            <v>1</v>
          </cell>
          <cell r="K358">
            <v>435</v>
          </cell>
        </row>
        <row r="359">
          <cell r="A359"/>
          <cell r="B359"/>
          <cell r="C359"/>
          <cell r="D359"/>
          <cell r="E359"/>
          <cell r="F359"/>
          <cell r="G359"/>
          <cell r="H359"/>
          <cell r="I359"/>
          <cell r="J359"/>
          <cell r="K359">
            <v>1889.8719999999998</v>
          </cell>
        </row>
        <row r="360">
          <cell r="A360"/>
          <cell r="B360"/>
          <cell r="C360"/>
          <cell r="D360"/>
          <cell r="E360"/>
          <cell r="F360"/>
          <cell r="G360"/>
          <cell r="H360"/>
          <cell r="I360"/>
          <cell r="J360"/>
          <cell r="K360"/>
        </row>
        <row r="361">
          <cell r="A361"/>
          <cell r="B361" t="str">
            <v>Descripcion</v>
          </cell>
          <cell r="C361" t="str">
            <v>Estacion</v>
          </cell>
          <cell r="D361" t="str">
            <v>n</v>
          </cell>
          <cell r="E361" t="str">
            <v>H</v>
          </cell>
          <cell r="F361" t="str">
            <v>B1</v>
          </cell>
          <cell r="G361" t="str">
            <v>B2</v>
          </cell>
          <cell r="H361" t="str">
            <v>Area</v>
          </cell>
          <cell r="I361" t="str">
            <v>L</v>
          </cell>
          <cell r="J361" t="str">
            <v>% del Total</v>
          </cell>
          <cell r="K361" t="str">
            <v>Volumen</v>
          </cell>
        </row>
        <row r="362">
          <cell r="A362"/>
          <cell r="B362" t="str">
            <v>Bordillo</v>
          </cell>
          <cell r="C362"/>
          <cell r="D362">
            <v>2</v>
          </cell>
          <cell r="E362">
            <v>0.1</v>
          </cell>
          <cell r="F362">
            <v>0.3</v>
          </cell>
          <cell r="G362">
            <v>0.36</v>
          </cell>
          <cell r="H362">
            <v>3.2999999999999995E-2</v>
          </cell>
          <cell r="I362">
            <v>55</v>
          </cell>
          <cell r="J362">
            <v>1</v>
          </cell>
          <cell r="K362">
            <v>3.6299999999999994</v>
          </cell>
        </row>
        <row r="363">
          <cell r="A363"/>
          <cell r="B363" t="str">
            <v>Muro de Hormigon</v>
          </cell>
          <cell r="C363"/>
          <cell r="D363">
            <v>1</v>
          </cell>
          <cell r="E363">
            <v>2.15</v>
          </cell>
          <cell r="F363">
            <v>6.4</v>
          </cell>
          <cell r="G363">
            <v>8</v>
          </cell>
          <cell r="H363">
            <v>15.48</v>
          </cell>
          <cell r="I363">
            <v>55</v>
          </cell>
          <cell r="J363">
            <v>1</v>
          </cell>
          <cell r="K363">
            <v>851.4</v>
          </cell>
        </row>
        <row r="364">
          <cell r="A364"/>
          <cell r="B364" t="str">
            <v>Descuento</v>
          </cell>
          <cell r="C364"/>
          <cell r="D364">
            <v>-31</v>
          </cell>
          <cell r="E364"/>
          <cell r="F364"/>
          <cell r="G364"/>
          <cell r="H364">
            <v>1.4313915000000001</v>
          </cell>
          <cell r="I364">
            <v>7.2616822429906538</v>
          </cell>
          <cell r="J364">
            <v>1</v>
          </cell>
          <cell r="K364">
            <v>-322.22361738785048</v>
          </cell>
        </row>
        <row r="365">
          <cell r="A365"/>
          <cell r="B365" t="str">
            <v>Losa de Fondo</v>
          </cell>
          <cell r="C365"/>
          <cell r="D365">
            <v>1</v>
          </cell>
          <cell r="E365">
            <v>1</v>
          </cell>
          <cell r="F365">
            <v>12</v>
          </cell>
          <cell r="G365">
            <v>12</v>
          </cell>
          <cell r="H365">
            <v>12</v>
          </cell>
          <cell r="I365">
            <v>55</v>
          </cell>
          <cell r="J365">
            <v>1</v>
          </cell>
          <cell r="K365">
            <v>660</v>
          </cell>
        </row>
        <row r="366">
          <cell r="A366"/>
          <cell r="B366" t="str">
            <v>Dentellon</v>
          </cell>
          <cell r="C366"/>
          <cell r="D366">
            <v>2</v>
          </cell>
          <cell r="E366">
            <v>1</v>
          </cell>
          <cell r="F366">
            <v>1</v>
          </cell>
          <cell r="G366">
            <v>2</v>
          </cell>
          <cell r="H366">
            <v>1.5</v>
          </cell>
          <cell r="I366">
            <v>55</v>
          </cell>
          <cell r="J366">
            <v>1</v>
          </cell>
          <cell r="K366">
            <v>165</v>
          </cell>
        </row>
        <row r="367">
          <cell r="A367"/>
          <cell r="B367"/>
          <cell r="C367"/>
          <cell r="D367"/>
          <cell r="E367"/>
          <cell r="F367"/>
          <cell r="G367"/>
          <cell r="H367"/>
          <cell r="I367"/>
          <cell r="J367"/>
          <cell r="K367">
            <v>1357.8063826121495</v>
          </cell>
        </row>
        <row r="368">
          <cell r="A368"/>
          <cell r="B368"/>
          <cell r="C368"/>
          <cell r="D368"/>
          <cell r="E368"/>
          <cell r="F368"/>
          <cell r="G368"/>
          <cell r="H368"/>
          <cell r="I368"/>
          <cell r="J368"/>
          <cell r="K368"/>
        </row>
        <row r="369">
          <cell r="A369"/>
          <cell r="B369" t="str">
            <v>Descripcion</v>
          </cell>
          <cell r="C369" t="str">
            <v>Estacion</v>
          </cell>
          <cell r="D369" t="str">
            <v>n</v>
          </cell>
          <cell r="E369" t="str">
            <v>H</v>
          </cell>
          <cell r="F369" t="str">
            <v>B1</v>
          </cell>
          <cell r="G369" t="str">
            <v>B2</v>
          </cell>
          <cell r="H369" t="str">
            <v>Area</v>
          </cell>
          <cell r="I369" t="str">
            <v>L</v>
          </cell>
          <cell r="J369" t="str">
            <v>% del Total</v>
          </cell>
          <cell r="K369" t="str">
            <v>Volumen</v>
          </cell>
        </row>
        <row r="370">
          <cell r="A370"/>
          <cell r="B370" t="str">
            <v>Bordillo</v>
          </cell>
          <cell r="C370"/>
          <cell r="D370"/>
          <cell r="E370"/>
          <cell r="F370"/>
          <cell r="G370"/>
          <cell r="H370"/>
          <cell r="I370"/>
          <cell r="J370">
            <v>1</v>
          </cell>
          <cell r="K370"/>
        </row>
        <row r="371">
          <cell r="A371"/>
          <cell r="B371" t="str">
            <v>Muro de Hormigon</v>
          </cell>
          <cell r="C371"/>
          <cell r="D371">
            <v>4</v>
          </cell>
          <cell r="E371">
            <v>4</v>
          </cell>
          <cell r="F371">
            <v>0.3</v>
          </cell>
          <cell r="G371">
            <v>0.5</v>
          </cell>
          <cell r="H371">
            <v>1.6</v>
          </cell>
          <cell r="I371">
            <v>8</v>
          </cell>
          <cell r="J371">
            <v>1</v>
          </cell>
          <cell r="K371">
            <v>51.2</v>
          </cell>
        </row>
        <row r="372">
          <cell r="A372"/>
          <cell r="B372" t="str">
            <v>Zapatas</v>
          </cell>
          <cell r="C372"/>
          <cell r="D372">
            <v>4</v>
          </cell>
          <cell r="E372">
            <v>3</v>
          </cell>
          <cell r="F372">
            <v>0.4</v>
          </cell>
          <cell r="G372"/>
          <cell r="H372">
            <v>1.2000000000000002</v>
          </cell>
          <cell r="I372">
            <v>9</v>
          </cell>
          <cell r="J372">
            <v>1</v>
          </cell>
          <cell r="K372">
            <v>43.2</v>
          </cell>
        </row>
        <row r="373">
          <cell r="A373"/>
          <cell r="B373"/>
          <cell r="C373"/>
          <cell r="D373"/>
          <cell r="E373"/>
          <cell r="F373"/>
          <cell r="G373"/>
          <cell r="H373"/>
          <cell r="I373"/>
          <cell r="J373"/>
          <cell r="K373"/>
        </row>
        <row r="374">
          <cell r="A374"/>
          <cell r="B374"/>
          <cell r="C374"/>
          <cell r="D374"/>
          <cell r="E374"/>
          <cell r="F374"/>
          <cell r="G374"/>
          <cell r="H374"/>
          <cell r="I374"/>
          <cell r="J374"/>
          <cell r="K374">
            <v>94.4</v>
          </cell>
        </row>
        <row r="375">
          <cell r="A375"/>
          <cell r="B375" t="str">
            <v>Descripcion</v>
          </cell>
          <cell r="C375" t="str">
            <v>Estacion</v>
          </cell>
          <cell r="D375" t="str">
            <v>n</v>
          </cell>
          <cell r="E375" t="str">
            <v>B</v>
          </cell>
          <cell r="F375" t="str">
            <v>E</v>
          </cell>
          <cell r="G375" t="str">
            <v>L</v>
          </cell>
          <cell r="H375" t="str">
            <v>% del Total</v>
          </cell>
          <cell r="I375" t="str">
            <v>Volumen</v>
          </cell>
          <cell r="J375"/>
          <cell r="K375"/>
        </row>
        <row r="376">
          <cell r="A376"/>
          <cell r="B376"/>
          <cell r="C376"/>
          <cell r="D376"/>
          <cell r="E376"/>
          <cell r="F376"/>
          <cell r="G376"/>
          <cell r="H376"/>
          <cell r="I376"/>
          <cell r="J376"/>
          <cell r="K376"/>
        </row>
        <row r="377">
          <cell r="A377"/>
          <cell r="B377" t="str">
            <v>Muro de gaviones perimetral</v>
          </cell>
          <cell r="C377">
            <v>40</v>
          </cell>
          <cell r="D377">
            <v>1</v>
          </cell>
          <cell r="E377">
            <v>12</v>
          </cell>
          <cell r="F377">
            <v>0.1</v>
          </cell>
          <cell r="G377">
            <v>200</v>
          </cell>
          <cell r="H377">
            <v>1</v>
          </cell>
          <cell r="I377">
            <v>240.00000000000003</v>
          </cell>
          <cell r="J377"/>
          <cell r="K377"/>
        </row>
        <row r="378">
          <cell r="A378"/>
          <cell r="B378"/>
          <cell r="C378"/>
          <cell r="D378"/>
          <cell r="E378"/>
          <cell r="F378"/>
          <cell r="G378"/>
          <cell r="H378"/>
          <cell r="I378"/>
          <cell r="J378"/>
          <cell r="K378"/>
        </row>
        <row r="379">
          <cell r="A379"/>
          <cell r="B379"/>
          <cell r="C379"/>
          <cell r="D379"/>
          <cell r="E379"/>
          <cell r="F379"/>
          <cell r="G379"/>
          <cell r="H379"/>
          <cell r="I379">
            <v>240.00000000000003</v>
          </cell>
          <cell r="J379"/>
          <cell r="K379"/>
        </row>
        <row r="380">
          <cell r="A380"/>
          <cell r="B380"/>
          <cell r="C380"/>
          <cell r="D380"/>
          <cell r="E380"/>
          <cell r="F380"/>
          <cell r="G380"/>
          <cell r="H380"/>
          <cell r="I380"/>
          <cell r="J380"/>
          <cell r="K380"/>
        </row>
        <row r="381">
          <cell r="A381"/>
          <cell r="B381"/>
          <cell r="C381"/>
          <cell r="D381"/>
          <cell r="E381"/>
          <cell r="F381"/>
          <cell r="G381"/>
          <cell r="H381"/>
          <cell r="I381"/>
          <cell r="J381"/>
          <cell r="K381"/>
        </row>
        <row r="382">
          <cell r="A382"/>
          <cell r="B382"/>
          <cell r="C382" t="str">
            <v>Partida</v>
          </cell>
          <cell r="D382" t="str">
            <v>Volumen</v>
          </cell>
          <cell r="E382" t="str">
            <v>Cuantia (QQ/M3)</v>
          </cell>
          <cell r="F382" t="str">
            <v>Peso (QQ)</v>
          </cell>
          <cell r="G382"/>
          <cell r="H382"/>
          <cell r="I382"/>
          <cell r="J382"/>
          <cell r="K382"/>
        </row>
        <row r="383">
          <cell r="A383"/>
          <cell r="B383"/>
          <cell r="C383" t="str">
            <v>Hormigon en losas</v>
          </cell>
          <cell r="D383">
            <v>264</v>
          </cell>
          <cell r="E383">
            <v>1.25</v>
          </cell>
          <cell r="F383">
            <v>330</v>
          </cell>
          <cell r="G383"/>
          <cell r="H383"/>
          <cell r="I383"/>
          <cell r="J383"/>
          <cell r="K383"/>
        </row>
        <row r="384">
          <cell r="A384"/>
          <cell r="B384"/>
          <cell r="C384" t="str">
            <v>Aproches</v>
          </cell>
          <cell r="D384">
            <v>0</v>
          </cell>
          <cell r="E384">
            <v>3</v>
          </cell>
          <cell r="F384">
            <v>0</v>
          </cell>
          <cell r="G384"/>
          <cell r="H384"/>
          <cell r="I384"/>
          <cell r="J384"/>
          <cell r="K384"/>
        </row>
        <row r="385">
          <cell r="A385"/>
          <cell r="B385"/>
          <cell r="C385"/>
          <cell r="D385"/>
          <cell r="E385"/>
          <cell r="F385"/>
          <cell r="G385"/>
          <cell r="H385"/>
          <cell r="I385"/>
          <cell r="J385"/>
          <cell r="K385"/>
        </row>
        <row r="386">
          <cell r="A386"/>
          <cell r="B386"/>
          <cell r="C386"/>
          <cell r="D386"/>
          <cell r="E386"/>
          <cell r="F386">
            <v>330</v>
          </cell>
          <cell r="G386"/>
          <cell r="H386"/>
          <cell r="I386"/>
          <cell r="J386"/>
          <cell r="K386"/>
        </row>
        <row r="387">
          <cell r="A387"/>
          <cell r="B387"/>
          <cell r="C387"/>
          <cell r="D387"/>
          <cell r="E387"/>
          <cell r="F387"/>
          <cell r="G387"/>
          <cell r="H387"/>
          <cell r="I387"/>
          <cell r="J387"/>
          <cell r="K387"/>
        </row>
        <row r="388">
          <cell r="A388"/>
          <cell r="B388"/>
          <cell r="C388"/>
          <cell r="D388"/>
          <cell r="E388"/>
          <cell r="F388"/>
          <cell r="G388"/>
          <cell r="H388"/>
          <cell r="I388"/>
          <cell r="J388"/>
          <cell r="K388"/>
        </row>
        <row r="389">
          <cell r="A389"/>
          <cell r="B389"/>
          <cell r="C389" t="str">
            <v>Ubicacion</v>
          </cell>
          <cell r="D389" t="str">
            <v>Diametro</v>
          </cell>
          <cell r="E389" t="str">
            <v>n</v>
          </cell>
          <cell r="F389" t="str">
            <v>l</v>
          </cell>
          <cell r="G389" t="str">
            <v>longitud</v>
          </cell>
          <cell r="H389"/>
          <cell r="I389"/>
          <cell r="J389"/>
          <cell r="K389"/>
        </row>
        <row r="390">
          <cell r="A390"/>
          <cell r="B390"/>
          <cell r="C390" t="str">
            <v>Caño</v>
          </cell>
          <cell r="D390" t="str">
            <v>42"</v>
          </cell>
          <cell r="E390">
            <v>31</v>
          </cell>
          <cell r="F390">
            <v>8</v>
          </cell>
          <cell r="G390">
            <v>248</v>
          </cell>
          <cell r="H390"/>
          <cell r="I390"/>
          <cell r="J390"/>
          <cell r="K390"/>
        </row>
        <row r="391">
          <cell r="A391"/>
          <cell r="B391"/>
          <cell r="C391"/>
          <cell r="D391"/>
          <cell r="E391"/>
          <cell r="F391"/>
          <cell r="G391"/>
          <cell r="H391"/>
          <cell r="I391"/>
          <cell r="J391"/>
          <cell r="K391"/>
        </row>
        <row r="392">
          <cell r="A392"/>
          <cell r="B392"/>
          <cell r="C392"/>
          <cell r="D392" t="str">
            <v>total</v>
          </cell>
          <cell r="E392"/>
          <cell r="F392"/>
          <cell r="G392">
            <v>248</v>
          </cell>
          <cell r="H392"/>
          <cell r="I392"/>
          <cell r="J392"/>
          <cell r="K392"/>
        </row>
        <row r="393">
          <cell r="A393"/>
          <cell r="B393"/>
          <cell r="C393"/>
          <cell r="D393" t="str">
            <v>Ancho</v>
          </cell>
          <cell r="E393" t="str">
            <v>E</v>
          </cell>
          <cell r="F393" t="str">
            <v>Longitud</v>
          </cell>
          <cell r="G393" t="str">
            <v>Volumen</v>
          </cell>
          <cell r="H393"/>
          <cell r="I393"/>
          <cell r="J393"/>
          <cell r="K393"/>
        </row>
        <row r="394">
          <cell r="A394"/>
          <cell r="B394"/>
          <cell r="C394"/>
          <cell r="D394"/>
          <cell r="E394"/>
          <cell r="F394"/>
          <cell r="G394"/>
          <cell r="H394"/>
          <cell r="I394"/>
          <cell r="J394"/>
          <cell r="K394"/>
        </row>
        <row r="395">
          <cell r="A395"/>
          <cell r="B395"/>
          <cell r="C395"/>
          <cell r="D395"/>
          <cell r="E395"/>
          <cell r="F395"/>
          <cell r="G395"/>
          <cell r="H395"/>
          <cell r="I395"/>
          <cell r="J395"/>
          <cell r="K395"/>
        </row>
        <row r="396">
          <cell r="A396"/>
          <cell r="B396"/>
          <cell r="C396"/>
          <cell r="D396" t="str">
            <v>total</v>
          </cell>
          <cell r="E396"/>
          <cell r="F396"/>
          <cell r="G396">
            <v>0</v>
          </cell>
          <cell r="H396"/>
          <cell r="I396"/>
          <cell r="J396"/>
          <cell r="K396"/>
        </row>
        <row r="397">
          <cell r="A397"/>
          <cell r="B397"/>
          <cell r="C397" t="str">
            <v>Ubicacion</v>
          </cell>
          <cell r="D397" t="str">
            <v>Diametro</v>
          </cell>
          <cell r="E397" t="str">
            <v>n</v>
          </cell>
          <cell r="F397" t="str">
            <v>l</v>
          </cell>
          <cell r="G397" t="str">
            <v>longitud</v>
          </cell>
          <cell r="H397"/>
          <cell r="I397"/>
          <cell r="J397"/>
          <cell r="K397"/>
        </row>
        <row r="398">
          <cell r="A398"/>
          <cell r="B398"/>
          <cell r="C398" t="str">
            <v>lloraderos en zona losas</v>
          </cell>
          <cell r="D398">
            <v>4</v>
          </cell>
          <cell r="E398">
            <v>77.5</v>
          </cell>
          <cell r="F398">
            <v>1</v>
          </cell>
          <cell r="G398">
            <v>77.5</v>
          </cell>
          <cell r="H398"/>
          <cell r="I398"/>
          <cell r="J398"/>
          <cell r="K398"/>
        </row>
        <row r="399">
          <cell r="A399"/>
          <cell r="B399"/>
          <cell r="C399"/>
          <cell r="D399"/>
          <cell r="E399"/>
          <cell r="F399"/>
          <cell r="G399"/>
          <cell r="H399"/>
          <cell r="I399"/>
          <cell r="J399"/>
          <cell r="K399"/>
        </row>
        <row r="400">
          <cell r="A400"/>
          <cell r="B400"/>
          <cell r="C400"/>
          <cell r="D400" t="str">
            <v>total</v>
          </cell>
          <cell r="E400"/>
          <cell r="F400"/>
          <cell r="G400">
            <v>77.5</v>
          </cell>
          <cell r="H400"/>
          <cell r="I400"/>
          <cell r="J400"/>
          <cell r="K400"/>
        </row>
        <row r="401">
          <cell r="A401"/>
          <cell r="B401"/>
          <cell r="C401"/>
          <cell r="D401"/>
          <cell r="E401"/>
          <cell r="F401"/>
          <cell r="G401"/>
          <cell r="H401"/>
          <cell r="I401"/>
          <cell r="J401"/>
          <cell r="K401"/>
        </row>
        <row r="402">
          <cell r="A402"/>
          <cell r="B402"/>
          <cell r="C402"/>
          <cell r="D402"/>
          <cell r="E402"/>
          <cell r="F402"/>
          <cell r="G402"/>
          <cell r="H402"/>
          <cell r="I402"/>
          <cell r="J402"/>
          <cell r="K402"/>
        </row>
        <row r="403">
          <cell r="A403"/>
          <cell r="B403"/>
          <cell r="C403"/>
          <cell r="D403"/>
          <cell r="E403" t="str">
            <v>L</v>
          </cell>
          <cell r="F403" t="str">
            <v>B</v>
          </cell>
          <cell r="G403" t="str">
            <v>E</v>
          </cell>
          <cell r="H403"/>
          <cell r="I403"/>
          <cell r="J403"/>
          <cell r="K403"/>
        </row>
        <row r="404">
          <cell r="A404"/>
          <cell r="B404"/>
          <cell r="C404" t="str">
            <v>En zona de Losa Baden</v>
          </cell>
          <cell r="D404"/>
          <cell r="E404">
            <v>155</v>
          </cell>
          <cell r="F404">
            <v>0</v>
          </cell>
          <cell r="G404">
            <v>1</v>
          </cell>
          <cell r="H404">
            <v>0</v>
          </cell>
          <cell r="I404"/>
          <cell r="J404"/>
          <cell r="K404"/>
        </row>
        <row r="405">
          <cell r="A405"/>
          <cell r="B405"/>
          <cell r="C405"/>
          <cell r="D405"/>
          <cell r="E405"/>
          <cell r="F405"/>
          <cell r="G405"/>
          <cell r="H405"/>
          <cell r="I405"/>
          <cell r="J405"/>
          <cell r="K405"/>
        </row>
        <row r="406">
          <cell r="A406"/>
          <cell r="B406"/>
          <cell r="C406"/>
          <cell r="D406"/>
          <cell r="E406"/>
          <cell r="F406"/>
          <cell r="G406"/>
          <cell r="H406"/>
          <cell r="I406"/>
          <cell r="J406"/>
          <cell r="K406"/>
        </row>
        <row r="407">
          <cell r="A407" t="str">
            <v>Presupuesto</v>
          </cell>
          <cell r="B407"/>
          <cell r="C407"/>
          <cell r="D407" t="str">
            <v>Cantidad</v>
          </cell>
          <cell r="E407">
            <v>2</v>
          </cell>
          <cell r="F407"/>
          <cell r="G407"/>
          <cell r="H407"/>
          <cell r="I407"/>
          <cell r="J407"/>
          <cell r="K407"/>
        </row>
        <row r="408">
          <cell r="A408"/>
          <cell r="B408"/>
          <cell r="C408"/>
          <cell r="D408"/>
          <cell r="E408"/>
          <cell r="F408"/>
          <cell r="G408"/>
          <cell r="H408"/>
          <cell r="I408"/>
          <cell r="J408"/>
          <cell r="K408"/>
        </row>
        <row r="409">
          <cell r="A409"/>
          <cell r="B409"/>
          <cell r="C409"/>
          <cell r="D409"/>
          <cell r="E409"/>
          <cell r="F409"/>
          <cell r="G409"/>
          <cell r="H409"/>
          <cell r="I409"/>
          <cell r="J409"/>
          <cell r="K409"/>
        </row>
        <row r="410">
          <cell r="A410"/>
          <cell r="B410"/>
          <cell r="C410"/>
          <cell r="D410"/>
          <cell r="E410"/>
          <cell r="F410"/>
          <cell r="G410"/>
          <cell r="H410"/>
          <cell r="I410"/>
          <cell r="J410"/>
          <cell r="K410"/>
        </row>
        <row r="411">
          <cell r="A411"/>
          <cell r="B411"/>
          <cell r="C411"/>
          <cell r="D411"/>
          <cell r="E411"/>
          <cell r="F411"/>
          <cell r="G411"/>
          <cell r="H411"/>
          <cell r="I411"/>
          <cell r="J411"/>
          <cell r="K411"/>
        </row>
        <row r="412">
          <cell r="A412"/>
          <cell r="B412"/>
          <cell r="C412"/>
          <cell r="D412"/>
          <cell r="E412"/>
          <cell r="F412"/>
          <cell r="G412"/>
          <cell r="H412"/>
          <cell r="I412"/>
          <cell r="J412"/>
          <cell r="K412"/>
        </row>
        <row r="413">
          <cell r="A413"/>
          <cell r="B413"/>
          <cell r="C413"/>
          <cell r="D413"/>
          <cell r="E413"/>
          <cell r="F413"/>
          <cell r="G413"/>
          <cell r="H413"/>
          <cell r="I413"/>
          <cell r="J413"/>
          <cell r="K413"/>
        </row>
        <row r="414">
          <cell r="A414"/>
          <cell r="B414"/>
          <cell r="C414"/>
          <cell r="D414"/>
          <cell r="E414"/>
          <cell r="F414"/>
          <cell r="G414"/>
          <cell r="H414"/>
          <cell r="I414"/>
          <cell r="J414"/>
          <cell r="K414"/>
        </row>
        <row r="415">
          <cell r="A415"/>
          <cell r="B415"/>
          <cell r="C415"/>
          <cell r="D415"/>
          <cell r="E415"/>
          <cell r="F415"/>
          <cell r="G415"/>
          <cell r="H415"/>
          <cell r="I415"/>
          <cell r="J415"/>
          <cell r="K415"/>
        </row>
        <row r="416">
          <cell r="A416"/>
          <cell r="B416"/>
          <cell r="C416"/>
          <cell r="D416"/>
          <cell r="E416"/>
          <cell r="F416"/>
          <cell r="G416"/>
          <cell r="H416"/>
          <cell r="I416"/>
          <cell r="J416"/>
          <cell r="K416"/>
        </row>
        <row r="417">
          <cell r="A417"/>
          <cell r="B417"/>
          <cell r="C417"/>
          <cell r="D417"/>
          <cell r="E417"/>
          <cell r="F417"/>
          <cell r="G417"/>
          <cell r="H417"/>
          <cell r="I417"/>
          <cell r="J417"/>
          <cell r="K417"/>
        </row>
        <row r="418">
          <cell r="A418"/>
          <cell r="B418"/>
          <cell r="C418"/>
          <cell r="D418"/>
          <cell r="E418"/>
          <cell r="F418"/>
          <cell r="G418"/>
          <cell r="H418"/>
          <cell r="I418"/>
          <cell r="J418"/>
          <cell r="K418"/>
        </row>
        <row r="419">
          <cell r="A419"/>
          <cell r="B419"/>
          <cell r="C419"/>
          <cell r="D419"/>
          <cell r="E419"/>
          <cell r="F419"/>
          <cell r="G419"/>
          <cell r="H419"/>
          <cell r="I419"/>
          <cell r="J419"/>
          <cell r="K419"/>
        </row>
        <row r="420">
          <cell r="A420"/>
          <cell r="B420"/>
          <cell r="C420"/>
          <cell r="D420"/>
          <cell r="E420"/>
          <cell r="F420"/>
          <cell r="G420"/>
          <cell r="H420"/>
          <cell r="I420"/>
          <cell r="J420"/>
          <cell r="K420"/>
        </row>
        <row r="421">
          <cell r="A421"/>
          <cell r="B421"/>
          <cell r="C421"/>
          <cell r="D421"/>
          <cell r="E421"/>
          <cell r="F421"/>
          <cell r="G421"/>
          <cell r="H421"/>
          <cell r="I421"/>
          <cell r="J421"/>
          <cell r="K421"/>
        </row>
        <row r="422">
          <cell r="B422"/>
          <cell r="C422"/>
          <cell r="D422"/>
          <cell r="E422"/>
          <cell r="F422"/>
          <cell r="G422"/>
          <cell r="H422"/>
          <cell r="I422"/>
        </row>
        <row r="423">
          <cell r="B423"/>
          <cell r="C423"/>
          <cell r="D423"/>
          <cell r="E423"/>
          <cell r="F423"/>
          <cell r="G423"/>
          <cell r="H423"/>
          <cell r="I423"/>
        </row>
        <row r="424">
          <cell r="B424"/>
          <cell r="C424"/>
          <cell r="D424"/>
          <cell r="E424"/>
          <cell r="F424"/>
          <cell r="G424"/>
          <cell r="H424"/>
          <cell r="I424"/>
        </row>
        <row r="425">
          <cell r="B425"/>
          <cell r="C425"/>
          <cell r="D425"/>
          <cell r="E425"/>
          <cell r="F425"/>
          <cell r="G425"/>
          <cell r="H425"/>
          <cell r="I425"/>
        </row>
        <row r="426">
          <cell r="B426"/>
          <cell r="C426"/>
          <cell r="D426"/>
          <cell r="E426"/>
          <cell r="F426"/>
          <cell r="G426"/>
          <cell r="H426"/>
          <cell r="I426"/>
        </row>
        <row r="427">
          <cell r="B427"/>
          <cell r="C427"/>
          <cell r="D427"/>
          <cell r="E427"/>
          <cell r="F427"/>
          <cell r="G427"/>
          <cell r="H427"/>
          <cell r="I427"/>
        </row>
        <row r="428">
          <cell r="B428"/>
          <cell r="C428"/>
          <cell r="D428"/>
          <cell r="E428"/>
          <cell r="F428"/>
          <cell r="G428"/>
          <cell r="H428"/>
          <cell r="I428"/>
        </row>
        <row r="429">
          <cell r="B429"/>
          <cell r="C429"/>
          <cell r="D429"/>
          <cell r="E429"/>
          <cell r="F429"/>
          <cell r="G429"/>
          <cell r="H429"/>
          <cell r="I429"/>
        </row>
        <row r="430">
          <cell r="B430"/>
          <cell r="C430"/>
          <cell r="D430"/>
          <cell r="E430"/>
          <cell r="F430"/>
          <cell r="G430"/>
          <cell r="H430"/>
        </row>
        <row r="431">
          <cell r="B431"/>
          <cell r="C431"/>
          <cell r="D431"/>
          <cell r="E431"/>
          <cell r="F431"/>
          <cell r="G431"/>
          <cell r="H431"/>
        </row>
        <row r="432">
          <cell r="B432"/>
          <cell r="C432"/>
          <cell r="D432"/>
          <cell r="E432"/>
          <cell r="F432"/>
          <cell r="G432"/>
          <cell r="H432"/>
        </row>
        <row r="433">
          <cell r="A433"/>
          <cell r="B433"/>
          <cell r="D433"/>
          <cell r="E433"/>
          <cell r="F433"/>
        </row>
        <row r="434">
          <cell r="B434"/>
          <cell r="F434"/>
        </row>
        <row r="435">
          <cell r="B435"/>
          <cell r="E435"/>
          <cell r="F435"/>
          <cell r="G435"/>
          <cell r="I435"/>
          <cell r="J435"/>
          <cell r="K435"/>
        </row>
        <row r="436">
          <cell r="A436"/>
          <cell r="B436"/>
          <cell r="D436"/>
          <cell r="F436"/>
          <cell r="G436"/>
          <cell r="I436"/>
          <cell r="J436"/>
          <cell r="K436"/>
        </row>
        <row r="437">
          <cell r="A437"/>
          <cell r="B437"/>
          <cell r="D437"/>
          <cell r="F437"/>
          <cell r="G437"/>
          <cell r="I437"/>
          <cell r="J437"/>
          <cell r="K437"/>
        </row>
        <row r="438">
          <cell r="A438"/>
          <cell r="B438"/>
          <cell r="D438"/>
          <cell r="F438"/>
          <cell r="G438"/>
          <cell r="I438"/>
          <cell r="J438"/>
          <cell r="K438"/>
        </row>
        <row r="439">
          <cell r="A439"/>
          <cell r="B439"/>
          <cell r="D439"/>
          <cell r="F439"/>
          <cell r="G439"/>
        </row>
        <row r="440">
          <cell r="A440"/>
          <cell r="B440"/>
          <cell r="D440"/>
          <cell r="F440"/>
          <cell r="G440"/>
        </row>
        <row r="441">
          <cell r="A441"/>
          <cell r="B441"/>
          <cell r="D441"/>
          <cell r="F441"/>
          <cell r="G441"/>
        </row>
        <row r="442">
          <cell r="A442"/>
          <cell r="B442"/>
          <cell r="D442"/>
          <cell r="E442"/>
        </row>
      </sheetData>
      <sheetData sheetId="5"/>
      <sheetData sheetId="6">
        <row r="45">
          <cell r="E45">
            <v>285523.38537500001</v>
          </cell>
        </row>
      </sheetData>
      <sheetData sheetId="7"/>
      <sheetData sheetId="8"/>
      <sheetData sheetId="9"/>
      <sheetData sheetId="10">
        <row r="11">
          <cell r="B11">
            <v>10</v>
          </cell>
        </row>
        <row r="12">
          <cell r="B12">
            <v>5.0799999999999998E-2</v>
          </cell>
        </row>
        <row r="13">
          <cell r="B13">
            <v>0.2</v>
          </cell>
        </row>
        <row r="14">
          <cell r="B14">
            <v>0.2</v>
          </cell>
        </row>
      </sheetData>
      <sheetData sheetId="11"/>
      <sheetData sheetId="1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"/>
      <sheetName val="M.O."/>
      <sheetName val="Ins 2"/>
      <sheetName val="Insumos"/>
      <sheetName val="datos"/>
      <sheetName val="Analisis_Contrato1"/>
      <sheetName val="M_O_1"/>
      <sheetName val="Ins_21"/>
      <sheetName val="Analisis_Contrato"/>
      <sheetName val="M_O_"/>
      <sheetName val="Ins_2"/>
      <sheetName val="Analisis Unitarios"/>
      <sheetName val="Cargas Sociales"/>
      <sheetName val="Datos a Project"/>
      <sheetName val="Tarifas de Alquiler de Equipo"/>
      <sheetName val="Analisis_Unitarios"/>
      <sheetName val="Cargas_Sociales"/>
      <sheetName val="Datos_a_Project"/>
      <sheetName val="Tarifas_de_Alquiler_de_Equipo"/>
      <sheetName val="Analisis_Unitarios1"/>
      <sheetName val="Cargas_Sociales1"/>
      <sheetName val="Datos_a_Project1"/>
      <sheetName val="Tarifas_de_Alquiler_de_Equipo1"/>
      <sheetName val="Analisis_Contrato2"/>
      <sheetName val="M_O_2"/>
      <sheetName val="Ins_22"/>
      <sheetName val="Analisis_Unitarios2"/>
      <sheetName val="Cargas_Sociales2"/>
      <sheetName val="Datos_a_Project2"/>
      <sheetName val="Tarifas_de_Alquiler_de_Equipo2"/>
      <sheetName val="Analisis_Contrato3"/>
      <sheetName val="M_O_3"/>
      <sheetName val="Ins_23"/>
      <sheetName val="Analisis_Unitarios3"/>
      <sheetName val="Cargas_Sociales3"/>
      <sheetName val="Datos_a_Project3"/>
      <sheetName val="Tarifas_de_Alquiler_de_Equipo3"/>
      <sheetName val="Ebanisteria"/>
      <sheetName val="Analisis_Contrato4"/>
      <sheetName val="M_O_4"/>
      <sheetName val="Ins_24"/>
      <sheetName val="Analisis_Unitarios4"/>
      <sheetName val="Cargas_Sociales4"/>
      <sheetName val="Datos_a_Project4"/>
      <sheetName val="Tarifas_de_Alquiler_de_Equipo4"/>
      <sheetName val="Analisis_Contrato5"/>
      <sheetName val="M_O_5"/>
      <sheetName val="Ins_25"/>
      <sheetName val="Analisis_Unitarios5"/>
      <sheetName val="Cargas_Sociales5"/>
      <sheetName val="Datos_a_Project5"/>
      <sheetName val="Tarifas_de_Alquiler_de_Equipo5"/>
    </sheetNames>
    <sheetDataSet>
      <sheetData sheetId="0">
        <row r="11">
          <cell r="C11">
            <v>268</v>
          </cell>
        </row>
      </sheetData>
      <sheetData sheetId="1">
        <row r="11">
          <cell r="C11">
            <v>268</v>
          </cell>
        </row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  <row r="22">
          <cell r="C22">
            <v>345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PRESENTACION"/>
      <sheetName val="Ins"/>
      <sheetName val="FA"/>
      <sheetName val="Rndmto"/>
      <sheetName val="M.O."/>
      <sheetName val="Hoja2"/>
      <sheetName val="Ana"/>
      <sheetName val="Resu"/>
      <sheetName val="Indice"/>
      <sheetName val="Insumos"/>
      <sheetName val="Análisis de Precios"/>
      <sheetName val="PRECIOS"/>
    </sheetNames>
    <sheetDataSet>
      <sheetData sheetId="0"/>
      <sheetData sheetId="1" refreshError="1"/>
      <sheetData sheetId="2">
        <row r="584">
          <cell r="E584">
            <v>550000</v>
          </cell>
        </row>
      </sheetData>
      <sheetData sheetId="3" refreshError="1"/>
      <sheetData sheetId="4"/>
      <sheetData sheetId="5"/>
      <sheetData sheetId="6" refreshError="1"/>
      <sheetData sheetId="7">
        <row r="11">
          <cell r="F11">
            <v>1368.8</v>
          </cell>
        </row>
        <row r="139">
          <cell r="F139">
            <v>677.45999999999992</v>
          </cell>
        </row>
        <row r="183">
          <cell r="F183">
            <v>820.88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a"/>
      <sheetName val="PRECIOS"/>
      <sheetName val="a"/>
      <sheetName val="Análisis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analisis"/>
      <sheetName val="Ebanisteria"/>
      <sheetName val="anal term"/>
      <sheetName val="Mat"/>
      <sheetName val="Jornal"/>
      <sheetName val="Precio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</sheetNames>
    <sheetDataSet>
      <sheetData sheetId="0">
        <row r="6">
          <cell r="D6">
            <v>820.26717298649987</v>
          </cell>
        </row>
      </sheetData>
      <sheetData sheetId="1">
        <row r="13">
          <cell r="O13">
            <v>50</v>
          </cell>
        </row>
      </sheetData>
      <sheetData sheetId="2">
        <row r="32">
          <cell r="J32">
            <v>120</v>
          </cell>
        </row>
      </sheetData>
      <sheetData sheetId="3">
        <row r="70">
          <cell r="D70">
            <v>3526.3227562500001</v>
          </cell>
        </row>
      </sheetData>
      <sheetData sheetId="4"/>
      <sheetData sheetId="5">
        <row r="32">
          <cell r="J32">
            <v>120</v>
          </cell>
        </row>
      </sheetData>
      <sheetData sheetId="6">
        <row r="13">
          <cell r="O13">
            <v>50</v>
          </cell>
        </row>
      </sheetData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>
        <row r="32">
          <cell r="J32">
            <v>120</v>
          </cell>
        </row>
      </sheetData>
      <sheetData sheetId="27">
        <row r="13">
          <cell r="O13">
            <v>50</v>
          </cell>
        </row>
      </sheetData>
      <sheetData sheetId="28">
        <row r="13">
          <cell r="O13">
            <v>50</v>
          </cell>
        </row>
      </sheetData>
      <sheetData sheetId="29">
        <row r="13">
          <cell r="O13">
            <v>50</v>
          </cell>
        </row>
      </sheetData>
      <sheetData sheetId="30">
        <row r="13">
          <cell r="O13">
            <v>50</v>
          </cell>
        </row>
      </sheetData>
      <sheetData sheetId="31">
        <row r="13">
          <cell r="O13">
            <v>50</v>
          </cell>
        </row>
      </sheetData>
      <sheetData sheetId="32">
        <row r="32">
          <cell r="J32">
            <v>120</v>
          </cell>
        </row>
      </sheetData>
      <sheetData sheetId="33">
        <row r="6">
          <cell r="D6">
            <v>820.26717298649987</v>
          </cell>
        </row>
      </sheetData>
      <sheetData sheetId="34">
        <row r="6">
          <cell r="D6">
            <v>820.26717298649999</v>
          </cell>
        </row>
      </sheetData>
      <sheetData sheetId="35">
        <row r="6">
          <cell r="D6">
            <v>820.26717298649987</v>
          </cell>
        </row>
      </sheetData>
      <sheetData sheetId="36">
        <row r="6">
          <cell r="D6">
            <v>820.26717298649987</v>
          </cell>
        </row>
      </sheetData>
      <sheetData sheetId="37">
        <row r="6">
          <cell r="D6">
            <v>820.26717298649987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>
        <row r="32">
          <cell r="J32">
            <v>120</v>
          </cell>
        </row>
      </sheetData>
      <sheetData sheetId="50">
        <row r="13">
          <cell r="O13">
            <v>50</v>
          </cell>
        </row>
      </sheetData>
      <sheetData sheetId="51">
        <row r="32">
          <cell r="J32">
            <v>120</v>
          </cell>
        </row>
      </sheetData>
      <sheetData sheetId="52">
        <row r="13">
          <cell r="O13">
            <v>50</v>
          </cell>
        </row>
      </sheetData>
      <sheetData sheetId="53">
        <row r="32">
          <cell r="J32">
            <v>120</v>
          </cell>
        </row>
      </sheetData>
      <sheetData sheetId="54">
        <row r="13">
          <cell r="O13">
            <v>50</v>
          </cell>
        </row>
      </sheetData>
      <sheetData sheetId="55">
        <row r="70">
          <cell r="D70">
            <v>3526.3227562500001</v>
          </cell>
        </row>
      </sheetData>
      <sheetData sheetId="56">
        <row r="6">
          <cell r="D6">
            <v>820.26717298649987</v>
          </cell>
        </row>
      </sheetData>
      <sheetData sheetId="57">
        <row r="70">
          <cell r="D70">
            <v>3526.3227562500001</v>
          </cell>
        </row>
      </sheetData>
      <sheetData sheetId="58">
        <row r="6">
          <cell r="D6">
            <v>820.26717298649987</v>
          </cell>
        </row>
      </sheetData>
      <sheetData sheetId="59">
        <row r="70">
          <cell r="D70">
            <v>3526.3227562500001</v>
          </cell>
        </row>
      </sheetData>
      <sheetData sheetId="60">
        <row r="6">
          <cell r="D6">
            <v>820.26717298649987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Analisis Unit. "/>
      <sheetName val="Cargas Sociales"/>
      <sheetName val="capilla"/>
      <sheetName val="ESTRUCT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artidas def."/>
      <sheetName val="Mem de Calculo"/>
      <sheetName val="ANALISIS  DE PARTIDAS"/>
      <sheetName val="Contratista"/>
      <sheetName val="Contratista 2"/>
      <sheetName val="Mat"/>
      <sheetName val="Pu-Sanit.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B11">
            <v>0</v>
          </cell>
        </row>
      </sheetData>
      <sheetData sheetId="79"/>
      <sheetData sheetId="80"/>
      <sheetData sheetId="81"/>
      <sheetData sheetId="82"/>
      <sheetData sheetId="83"/>
      <sheetData sheetId="8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INSU"/>
      <sheetName val="MO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Col.Amarre"/>
      <sheetName val="Escalera"/>
      <sheetName val="Mu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Cotz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1">
          <cell r="D11">
            <v>95</v>
          </cell>
        </row>
      </sheetData>
      <sheetData sheetId="7" refreshError="1"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 Original"/>
      <sheetName val="Presup Corregido"/>
      <sheetName val="Analisis BC"/>
      <sheetName val="Materiales"/>
      <sheetName val="M.O."/>
      <sheetName val="Insumos"/>
      <sheetName val="OBRAMANO"/>
      <sheetName val="Análisis"/>
      <sheetName val="qqVgas"/>
      <sheetName val="Trabajos Generales"/>
    </sheetNames>
    <sheetDataSet>
      <sheetData sheetId="0">
        <row r="32">
          <cell r="H32">
            <v>206.91000000000003</v>
          </cell>
        </row>
      </sheetData>
      <sheetData sheetId="1">
        <row r="32">
          <cell r="H32">
            <v>206.91000000000003</v>
          </cell>
        </row>
      </sheetData>
      <sheetData sheetId="2">
        <row r="32">
          <cell r="H32">
            <v>206.91000000000003</v>
          </cell>
        </row>
        <row r="60">
          <cell r="H60">
            <v>120.8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MATERIALES"/>
      <sheetName val="OBRAMANO"/>
      <sheetName val="EQUIPOS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9">
          <cell r="C9">
            <v>1525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9">
          <cell r="C9">
            <v>1525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RESUMEN (2)"/>
      <sheetName val="PASARELAS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K21">
            <v>4822110</v>
          </cell>
        </row>
      </sheetData>
      <sheetData sheetId="11">
        <row r="27">
          <cell r="H27">
            <v>803336.16</v>
          </cell>
        </row>
      </sheetData>
      <sheetData sheetId="12">
        <row r="30">
          <cell r="G30">
            <v>3005148.8</v>
          </cell>
        </row>
      </sheetData>
      <sheetData sheetId="13"/>
      <sheetData sheetId="14"/>
      <sheetData sheetId="15"/>
      <sheetData sheetId="16">
        <row r="2">
          <cell r="I2" t="str">
            <v>OFICINA DE INGENIEROS SUPERVISORES DE OBRAS DEL ESTADO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CION 27 DE FEB"/>
      <sheetName val="Anál de Costos"/>
      <sheetName val="Anál de Costos (2)"/>
      <sheetName val="Analisis (2)"/>
      <sheetName val="Anál de Costos Incr"/>
      <sheetName val="ANALISIS"/>
      <sheetName val="ANALISIS HORMIGON ARMADO"/>
      <sheetName val="LISTA DE MATERIALE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Caseta de planta"/>
      <sheetName val="Edificio Administracion"/>
      <sheetName val="Edificio de Entrada"/>
      <sheetName val="Hoja de presupuesto"/>
      <sheetName val="Análisis"/>
    </sheetNames>
    <sheetDataSet>
      <sheetData sheetId="0"/>
      <sheetData sheetId="1"/>
      <sheetData sheetId="2"/>
      <sheetData sheetId="3">
        <row r="5">
          <cell r="H5">
            <v>3.5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N. DE OVANDO CENTRAL (MOD. "/>
      <sheetName val="Analisis"/>
      <sheetName val="CRONOGRAMA N. DE OVANDO CENT"/>
      <sheetName val="Analisis (2)"/>
      <sheetName val="MO"/>
    </sheetNames>
    <sheetDataSet>
      <sheetData sheetId="0" refreshError="1">
        <row r="5">
          <cell r="I5">
            <v>2.5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análisis de costo edificios"/>
      <sheetName val="qqVgas"/>
      <sheetName val="O.M. y Salarios"/>
      <sheetName val="Resumen Precio Equipos"/>
      <sheetName val="Materiale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  <sheetName val="datos_project4"/>
      <sheetName val="PRESUPUESTO_pañetado4"/>
      <sheetName val="PRESUPUESTO_violinado4"/>
      <sheetName val="Analisis_Unit__4"/>
      <sheetName val="Datos_Para_Project4"/>
      <sheetName val="Cargas_Sociales4"/>
      <sheetName val="Tarifas_de_Alquiler_de_Equipo4"/>
      <sheetName val="PRE_Desvio_Alcant___Potable4"/>
      <sheetName val="Insumos_materiales4"/>
      <sheetName val="Costos_Mano_de_Obra4"/>
      <sheetName val="Ana__Horm_mexc_mort4"/>
      <sheetName val="EST_N__DE_OVANDO_CENTRAL_(MOD_4"/>
      <sheetName val="análisis_de_costo_edificios4"/>
      <sheetName val="datos_project5"/>
      <sheetName val="PRESUPUESTO_pañetado5"/>
      <sheetName val="PRESUPUESTO_violinado5"/>
      <sheetName val="Analisis_Unit__5"/>
      <sheetName val="Datos_Para_Project5"/>
      <sheetName val="Cargas_Sociales5"/>
      <sheetName val="Tarifas_de_Alquiler_de_Equipo5"/>
      <sheetName val="PRE_Desvio_Alcant___Potable5"/>
      <sheetName val="Insumos_materiales5"/>
      <sheetName val="Costos_Mano_de_Obra5"/>
      <sheetName val="Ana__Horm_mexc_mort5"/>
      <sheetName val="EST_N__DE_OVANDO_CENTRAL_(MOD_5"/>
      <sheetName val="análisis_de_costo_edificios5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>
        <row r="3">
          <cell r="G3">
            <v>212.68726395300044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>
        <row r="3">
          <cell r="G3">
            <v>212.68726395300044</v>
          </cell>
        </row>
      </sheetData>
      <sheetData sheetId="73">
        <row r="3">
          <cell r="G3">
            <v>212.68726395300044</v>
          </cell>
        </row>
      </sheetData>
      <sheetData sheetId="74">
        <row r="3">
          <cell r="G3">
            <v>212.68726395300044</v>
          </cell>
        </row>
      </sheetData>
      <sheetData sheetId="75">
        <row r="3">
          <cell r="G3">
            <v>212.68726395300044</v>
          </cell>
        </row>
      </sheetData>
      <sheetData sheetId="76">
        <row r="3">
          <cell r="G3">
            <v>212.68726395300044</v>
          </cell>
        </row>
      </sheetData>
      <sheetData sheetId="77">
        <row r="3">
          <cell r="G3">
            <v>212.68726395300044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>
        <row r="3">
          <cell r="G3">
            <v>212.68726395300044</v>
          </cell>
        </row>
      </sheetData>
      <sheetData sheetId="86">
        <row r="3">
          <cell r="G3">
            <v>212.68726395300044</v>
          </cell>
        </row>
      </sheetData>
      <sheetData sheetId="87">
        <row r="3">
          <cell r="G3">
            <v>212.68726395300044</v>
          </cell>
        </row>
      </sheetData>
      <sheetData sheetId="88">
        <row r="3">
          <cell r="G3">
            <v>212.68726395300044</v>
          </cell>
        </row>
      </sheetData>
      <sheetData sheetId="89">
        <row r="3">
          <cell r="G3">
            <v>212.68726395300044</v>
          </cell>
        </row>
      </sheetData>
      <sheetData sheetId="90">
        <row r="3">
          <cell r="G3">
            <v>212.68726395300044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CUB-02-N-STGO-031-01-01"/>
      <sheetName val="Presupuesto Reformado"/>
      <sheetName val="CUB-02-comision"/>
      <sheetName val="Datos a Project"/>
      <sheetName val="Analisis Unitarios"/>
      <sheetName val="Hoja1"/>
      <sheetName val="Analisis de Madera"/>
      <sheetName val="Cargas Sociales"/>
      <sheetName val="Tarifas de Alquiler de Equipo"/>
      <sheetName val="Presupuesto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0"/>
      <sheetData sheetId="51">
        <row r="33">
          <cell r="F33">
            <v>1586.490573282427</v>
          </cell>
        </row>
      </sheetData>
      <sheetData sheetId="52" refreshError="1">
        <row r="29">
          <cell r="G29">
            <v>1.4739668659952441</v>
          </cell>
        </row>
      </sheetData>
      <sheetData sheetId="53" refreshError="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4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EST N. DE OVANDO CENTRAL (MOD. "/>
      <sheetName val="analisis sto dgo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analisis_sto_dgo1"/>
      <sheetName val="analisis_sto_dgo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Resumen Precio Equipos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analisis"/>
      <sheetName val="Sheet4"/>
      <sheetName val="Sheet5"/>
      <sheetName val="Insumos"/>
      <sheetName val="Análisis de Precios"/>
      <sheetName val="MANO DE OBRA Y TARIFAS"/>
      <sheetName val="analisis_sto_dgo2"/>
      <sheetName val="EST_N__DE_OVANDO_CENTRAL_(MOD__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/>
      <sheetData sheetId="157"/>
      <sheetData sheetId="158" refreshError="1"/>
      <sheetData sheetId="159"/>
      <sheetData sheetId="16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EQUIPOS"/>
      <sheetName val="MO"/>
      <sheetName val="PRE Desvio Alcant.  Potable"/>
      <sheetName val="Insumos"/>
      <sheetName val="Análisis de Precios"/>
      <sheetName val="MATERIALES LISTADO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imer_nivel"/>
      <sheetName val="Segundo_nivel"/>
      <sheetName val="Tercer_Nivel"/>
      <sheetName val="Cuarto_Nivel"/>
      <sheetName val="Total_4_Niveles"/>
      <sheetName val="Resumen_para_Microsoft_Project"/>
      <sheetName val="Suposic__Vta_ETAPA_A_con_solar"/>
      <sheetName val="Supc__Vta_ETAPA_A_&amp;_B__c-_solar"/>
      <sheetName val="Supc__Vta_tres_etapas_c-solar"/>
      <sheetName val="Evaluacion_Mat__por_intercambio"/>
      <sheetName val="M_O_"/>
      <sheetName val="PRE_Desvio_Alcant___Potable"/>
      <sheetName val="Análisis_de_Precio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Primer_nivel1"/>
      <sheetName val="Segundo_nivel1"/>
      <sheetName val="Tercer_Nivel1"/>
      <sheetName val="Cuarto_Nivel1"/>
      <sheetName val="Total_4_Niveles1"/>
      <sheetName val="Resumen_para_Microsoft_Project1"/>
      <sheetName val="Suposic__Vta_ETAPA_A_con_solar1"/>
      <sheetName val="Supc__Vta_ETAPA_A_&amp;_B__c-_sola1"/>
      <sheetName val="Supc__Vta_tres_etapas_c-solar1"/>
      <sheetName val="Evaluacion_Mat__por_intercambi1"/>
      <sheetName val="M_O_1"/>
      <sheetName val="PRE_Desvio_Alcant___Potable1"/>
      <sheetName val="Análisis_de_Precios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Primer_nivel2"/>
      <sheetName val="Segundo_nivel2"/>
      <sheetName val="Tercer_Nivel2"/>
      <sheetName val="Cuarto_Nivel2"/>
      <sheetName val="Total_4_Niveles2"/>
      <sheetName val="Resumen_para_Microsoft_Project2"/>
      <sheetName val="Suposic__Vta_ETAPA_A_con_solar2"/>
      <sheetName val="Supc__Vta_ETAPA_A_&amp;_B__c-_sola2"/>
      <sheetName val="Supc__Vta_tres_etapas_c-solar2"/>
      <sheetName val="Evaluacion_Mat__por_intercambi2"/>
      <sheetName val="M_O_2"/>
      <sheetName val="PRE_Desvio_Alcant___Potable2"/>
      <sheetName val="Análisis_de_Precios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Primer_nivel3"/>
      <sheetName val="Segundo_nivel3"/>
      <sheetName val="Tercer_Nivel3"/>
      <sheetName val="Cuarto_Nivel3"/>
      <sheetName val="Total_4_Niveles3"/>
      <sheetName val="Resumen_para_Microsoft_Project3"/>
      <sheetName val="Suposic__Vta_ETAPA_A_con_solar3"/>
      <sheetName val="Supc__Vta_ETAPA_A_&amp;_B__c-_sola3"/>
      <sheetName val="Supc__Vta_tres_etapas_c-solar3"/>
      <sheetName val="Evaluacion_Mat__por_intercambi3"/>
      <sheetName val="M_O_3"/>
      <sheetName val="PRE_Desvio_Alcant___Potable3"/>
      <sheetName val="Análisis_de_Precios3"/>
      <sheetName val="Cargas_Sociales4"/>
      <sheetName val="cuantias_qq4"/>
      <sheetName val="Cant__capabeg_rell4"/>
      <sheetName val="cant_de_ventanas_y_puertas4"/>
      <sheetName val="cant_Dimensiones_losas4"/>
      <sheetName val="cant_hormigon_armado4"/>
      <sheetName val="Base_de_datos_Res__Nicole_I4"/>
      <sheetName val="Insumos_materiales4"/>
      <sheetName val="Costos_Mano_de_Obra4"/>
      <sheetName val="Elaborac__Product_todo_costo4"/>
      <sheetName val="Tabla_Insumos_materiales4"/>
      <sheetName val="Tabla_Costos_Mano_de_Obra4"/>
      <sheetName val="Tabla_Elabor__Product_todo_cos4"/>
      <sheetName val="Ana__Horm_mexc_mort4"/>
      <sheetName val="Ana__blocks_y_termin_4"/>
      <sheetName val="Ana__pint__y_mas_4"/>
      <sheetName val="Plomeria_4"/>
      <sheetName val="Primer_nivel4"/>
      <sheetName val="Segundo_nivel4"/>
      <sheetName val="Tercer_Nivel4"/>
      <sheetName val="Cuarto_Nivel4"/>
      <sheetName val="Total_4_Niveles4"/>
      <sheetName val="Resumen_para_Microsoft_Project4"/>
      <sheetName val="Suposic__Vta_ETAPA_A_con_solar4"/>
      <sheetName val="Supc__Vta_ETAPA_A_&amp;_B__c-_sola4"/>
      <sheetName val="Supc__Vta_tres_etapas_c-solar4"/>
      <sheetName val="Evaluacion_Mat__por_intercambi4"/>
      <sheetName val="M_O_4"/>
      <sheetName val="PRE_Desvio_Alcant___Potable4"/>
      <sheetName val="Análisis_de_Precios4"/>
      <sheetName val="Cargas_Sociales5"/>
      <sheetName val="cuantias_qq5"/>
      <sheetName val="Cant__capabeg_rell5"/>
      <sheetName val="cant_de_ventanas_y_puertas5"/>
      <sheetName val="cant_Dimensiones_losas5"/>
      <sheetName val="cant_hormigon_armado5"/>
      <sheetName val="Base_de_datos_Res__Nicole_I5"/>
      <sheetName val="Insumos_materiales5"/>
      <sheetName val="Costos_Mano_de_Obra5"/>
      <sheetName val="Elaborac__Product_todo_costo5"/>
      <sheetName val="Tabla_Insumos_materiales5"/>
      <sheetName val="Tabla_Costos_Mano_de_Obra5"/>
      <sheetName val="Tabla_Elabor__Product_todo_cos5"/>
      <sheetName val="Ana__Horm_mexc_mort5"/>
      <sheetName val="Ana__blocks_y_termin_5"/>
      <sheetName val="Ana__pint__y_mas_5"/>
      <sheetName val="Plomeria_5"/>
      <sheetName val="Primer_nivel5"/>
      <sheetName val="Segundo_nivel5"/>
      <sheetName val="Tercer_Nivel5"/>
      <sheetName val="Cuarto_Nivel5"/>
      <sheetName val="Total_4_Niveles5"/>
      <sheetName val="Resumen_para_Microsoft_Project5"/>
      <sheetName val="Suposic__Vta_ETAPA_A_con_solar5"/>
      <sheetName val="Supc__Vta_ETAPA_A_&amp;_B__c-_sola5"/>
      <sheetName val="Supc__Vta_tres_etapas_c-solar5"/>
      <sheetName val="Evaluacion_Mat__por_intercambi5"/>
      <sheetName val="M_O_5"/>
      <sheetName val="PRE_Desvio_Alcant___Potable5"/>
      <sheetName val="Análisis_de_Precios5"/>
      <sheetName val="Sheet4"/>
      <sheetName val="Sheet5"/>
      <sheetName val="Cotz."/>
      <sheetName val="MATERIALES"/>
      <sheetName val="OBRAMANO"/>
      <sheetName val="Mano de Obra"/>
      <sheetName val="MOCuadrillas"/>
      <sheetName val="MOJornal"/>
      <sheetName val="PH ANAL. S-A"/>
      <sheetName val="PH ANAL. C-A"/>
      <sheetName val="Analisis Unit. "/>
      <sheetName val="anal term"/>
      <sheetName val="Jornal"/>
      <sheetName val="Anal. horm."/>
      <sheetName val="Mat"/>
      <sheetName val="PU-Elect."/>
      <sheetName val="Ana-Sanit."/>
      <sheetName val="Pu-Sanit.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  <row r="61">
          <cell r="D61">
            <v>1942.6108250000002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>
        <row r="20">
          <cell r="J20">
            <v>125</v>
          </cell>
        </row>
      </sheetData>
      <sheetData sheetId="42">
        <row r="38">
          <cell r="O38">
            <v>6.5</v>
          </cell>
        </row>
      </sheetData>
      <sheetData sheetId="43">
        <row r="20">
          <cell r="J20">
            <v>125</v>
          </cell>
        </row>
      </sheetData>
      <sheetData sheetId="44">
        <row r="20">
          <cell r="J20">
            <v>125</v>
          </cell>
        </row>
      </sheetData>
      <sheetData sheetId="45">
        <row r="20">
          <cell r="J20">
            <v>125</v>
          </cell>
        </row>
      </sheetData>
      <sheetData sheetId="46">
        <row r="20">
          <cell r="J20">
            <v>125</v>
          </cell>
        </row>
      </sheetData>
      <sheetData sheetId="47">
        <row r="38">
          <cell r="O38">
            <v>6.5</v>
          </cell>
        </row>
      </sheetData>
      <sheetData sheetId="48"/>
      <sheetData sheetId="49">
        <row r="53">
          <cell r="D53">
            <v>2640.8667724999996</v>
          </cell>
        </row>
      </sheetData>
      <sheetData sheetId="50">
        <row r="53">
          <cell r="D53">
            <v>2640.8667724999996</v>
          </cell>
        </row>
      </sheetData>
      <sheetData sheetId="51">
        <row r="53">
          <cell r="D53">
            <v>2640.8667724999996</v>
          </cell>
        </row>
      </sheetData>
      <sheetData sheetId="52">
        <row r="53">
          <cell r="D53">
            <v>2640.8667724999996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20">
          <cell r="J20">
            <v>125</v>
          </cell>
        </row>
      </sheetData>
      <sheetData sheetId="72">
        <row r="38">
          <cell r="O38">
            <v>6.5</v>
          </cell>
        </row>
      </sheetData>
      <sheetData sheetId="73">
        <row r="20">
          <cell r="J20">
            <v>125</v>
          </cell>
        </row>
      </sheetData>
      <sheetData sheetId="74">
        <row r="20">
          <cell r="J20">
            <v>125</v>
          </cell>
        </row>
      </sheetData>
      <sheetData sheetId="75">
        <row r="20">
          <cell r="J20">
            <v>125</v>
          </cell>
        </row>
      </sheetData>
      <sheetData sheetId="76">
        <row r="20">
          <cell r="J20">
            <v>125</v>
          </cell>
        </row>
      </sheetData>
      <sheetData sheetId="77">
        <row r="38">
          <cell r="O38">
            <v>6.5</v>
          </cell>
        </row>
      </sheetData>
      <sheetData sheetId="78"/>
      <sheetData sheetId="79">
        <row r="53">
          <cell r="D53">
            <v>2640.8667724999996</v>
          </cell>
        </row>
      </sheetData>
      <sheetData sheetId="80">
        <row r="53">
          <cell r="D53">
            <v>2640.8667724999996</v>
          </cell>
        </row>
      </sheetData>
      <sheetData sheetId="81">
        <row r="53">
          <cell r="D53">
            <v>2640.8667724999996</v>
          </cell>
        </row>
      </sheetData>
      <sheetData sheetId="82">
        <row r="53">
          <cell r="D53">
            <v>2640.8667724999996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20">
          <cell r="J20">
            <v>125</v>
          </cell>
        </row>
      </sheetData>
      <sheetData sheetId="104">
        <row r="20">
          <cell r="J20">
            <v>125</v>
          </cell>
        </row>
      </sheetData>
      <sheetData sheetId="105">
        <row r="20">
          <cell r="J20">
            <v>125</v>
          </cell>
        </row>
      </sheetData>
      <sheetData sheetId="106">
        <row r="20">
          <cell r="J20">
            <v>125</v>
          </cell>
        </row>
      </sheetData>
      <sheetData sheetId="107">
        <row r="38">
          <cell r="O38">
            <v>6.5</v>
          </cell>
        </row>
      </sheetData>
      <sheetData sheetId="108"/>
      <sheetData sheetId="109">
        <row r="53">
          <cell r="D53">
            <v>2640.8667724999996</v>
          </cell>
        </row>
      </sheetData>
      <sheetData sheetId="110">
        <row r="53">
          <cell r="D53">
            <v>2640.8667724999996</v>
          </cell>
        </row>
      </sheetData>
      <sheetData sheetId="111">
        <row r="53">
          <cell r="D53">
            <v>2640.8667724999996</v>
          </cell>
        </row>
      </sheetData>
      <sheetData sheetId="112">
        <row r="53">
          <cell r="D53">
            <v>2640.8667724999996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20">
          <cell r="J20">
            <v>125</v>
          </cell>
        </row>
      </sheetData>
      <sheetData sheetId="134">
        <row r="20">
          <cell r="J20">
            <v>125</v>
          </cell>
        </row>
      </sheetData>
      <sheetData sheetId="135">
        <row r="20">
          <cell r="J20">
            <v>125</v>
          </cell>
        </row>
      </sheetData>
      <sheetData sheetId="136">
        <row r="20">
          <cell r="J20">
            <v>125</v>
          </cell>
        </row>
      </sheetData>
      <sheetData sheetId="137">
        <row r="38">
          <cell r="O38">
            <v>6.5</v>
          </cell>
        </row>
      </sheetData>
      <sheetData sheetId="138"/>
      <sheetData sheetId="139">
        <row r="53">
          <cell r="D53">
            <v>2640.8667724999996</v>
          </cell>
        </row>
      </sheetData>
      <sheetData sheetId="140">
        <row r="53">
          <cell r="D53">
            <v>2640.8667724999996</v>
          </cell>
        </row>
      </sheetData>
      <sheetData sheetId="141">
        <row r="53">
          <cell r="D53">
            <v>2640.8667724999996</v>
          </cell>
        </row>
      </sheetData>
      <sheetData sheetId="142">
        <row r="53">
          <cell r="D53">
            <v>2640.8667724999996</v>
          </cell>
        </row>
      </sheetData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>
        <row r="20">
          <cell r="J20">
            <v>125</v>
          </cell>
        </row>
      </sheetData>
      <sheetData sheetId="165">
        <row r="38">
          <cell r="O38">
            <v>6.5</v>
          </cell>
        </row>
      </sheetData>
      <sheetData sheetId="166"/>
      <sheetData sheetId="167"/>
      <sheetData sheetId="168"/>
      <sheetData sheetId="169"/>
      <sheetData sheetId="170">
        <row r="53">
          <cell r="D53">
            <v>2640.8667724999996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20">
          <cell r="J20">
            <v>125</v>
          </cell>
        </row>
      </sheetData>
      <sheetData sheetId="195">
        <row r="38">
          <cell r="O38">
            <v>6.5</v>
          </cell>
        </row>
      </sheetData>
      <sheetData sheetId="196"/>
      <sheetData sheetId="197"/>
      <sheetData sheetId="198"/>
      <sheetData sheetId="199"/>
      <sheetData sheetId="200">
        <row r="53">
          <cell r="D53">
            <v>2640.8667724999996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/>
      <sheetData sheetId="226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Base"/>
      <sheetName val="Adicional No. 01"/>
      <sheetName val="CUB.4, TRAMO I, CARDON-BA"/>
      <sheetName val="Adicional No. 02"/>
      <sheetName val="1.01 Ingenieria"/>
      <sheetName val="1.02 Mantenimiento Tránsito"/>
      <sheetName val="1.03 Campamento"/>
      <sheetName val="1.04 Const. Desvio"/>
      <sheetName val="1.05 Mant. de riego"/>
      <sheetName val="1.06 Letreros de la obra"/>
      <sheetName val="2.01 Rem y Rec. Tub.Acueduto"/>
      <sheetName val="2.02 Rem. y recol. alambradas "/>
      <sheetName val="2.03 Const. alambradas"/>
      <sheetName val="2.04 Exc en Roca equipo"/>
      <sheetName val="2.05 Exc en Roca Retromartillo"/>
      <sheetName val="2.06 Exc mat. no cl. compensado"/>
      <sheetName val="2.07 Exc mat. no cl con sobreac"/>
      <sheetName val="2.08 Exc Material Inserv."/>
      <sheetName val="2.09  Exc. Prestamo"/>
      <sheetName val="2.10 rell conf explanacion"/>
      <sheetName val="2.11 Cunetas pie talud"/>
      <sheetName val="2.12 Canalizacion a mano"/>
      <sheetName val="2.13 Escarificacion superf."/>
      <sheetName val="2.15  Bote roca"/>
      <sheetName val="2.16 Bote mat. no clasif."/>
      <sheetName val="2.17 Bote mat. inservible"/>
      <sheetName val="2.18 Bote mat. estructuras"/>
      <sheetName val="2.19 Acarr adic. Mat. compen. "/>
      <sheetName val="2.20 Acarr Mat Prestamo"/>
      <sheetName val="2.21 Acarr Mat Base"/>
      <sheetName val="2.22 Acarr Mat Sub.-base"/>
      <sheetName val="2.23 Exc. estruct dren  1.5m"/>
      <sheetName val="2.24 Exc. estruct. de 1.5-3.0"/>
      <sheetName val="2.25 Terminacion de Sub-rasante"/>
      <sheetName val="3.01 Sub Base granular"/>
      <sheetName val="3.02 Sub.-base Triturada"/>
      <sheetName val="3.03 ESTABIL. Sub-Base"/>
      <sheetName val="3.04 Estabilización de base"/>
      <sheetName val="3.05 Extendido Cal"/>
      <sheetName val="4.01 Carpeta Horm. Asf. 2&quot;"/>
      <sheetName val="2.01 Riego de Adherencia"/>
      <sheetName val="4.02 Riego de Imprimacion "/>
      <sheetName val="4.03 SEÑALIZACION"/>
      <sheetName val="5.01.01 Horm. Est.  D Cabezal"/>
      <sheetName val="5.01.02 Horm.Est.E Pasarela"/>
      <sheetName val="5.01.03  Puentes"/>
      <sheetName val="6.01.01.01Tubería 24"/>
      <sheetName val="6.01.01.02 Tubería  30¨"/>
      <sheetName val="6.01.01.03 Alcantarilla  36¨ "/>
      <sheetName val="6.01.01.04 Tubería 42&quot;"/>
      <sheetName val="6.01.01.05 Cajón 1.5 x 1.5"/>
      <sheetName val="6.01.01.06  Cajón 2 x 2"/>
      <sheetName val="6.01.01.07 Cajón 3 x 3"/>
      <sheetName val="6.01.08 Mat. de asiento clase C"/>
      <sheetName val="6.02.09 Sum Rell  en O. Conexas"/>
      <sheetName val="7.01 Encache de Piedra"/>
      <sheetName val="7.02 Horm. Fondo Cunetas Encac."/>
      <sheetName val="7.03 Muros de Gaviones"/>
      <sheetName val="7.04 Muros de Sacos"/>
      <sheetName val="7.05 Const. Contenes"/>
      <sheetName val="7.06 Const. Aceras"/>
      <sheetName val="7.07 Barrera de Defensa"/>
      <sheetName val="7.08 Hormigón 180 Nivelación"/>
      <sheetName val="7.09 Canaletas de Hormigón"/>
      <sheetName val="7.10 Regado y Nivelado Material"/>
      <sheetName val="7.11 Perfila con Retromartillo"/>
      <sheetName val="7.12 Perfila con Cubo de Retro"/>
      <sheetName val="7.14 Limp. Final y Bote"/>
      <sheetName val="16% de ITEBIS"/>
      <sheetName val="2.02 Acarr Adic Asf"/>
      <sheetName val="2.03 Acarr Adic Agreg"/>
      <sheetName val=" Base Triturada"/>
      <sheetName val=" Cajón 2.5 x 2.5"/>
      <sheetName val="Hormigón Proyectado"/>
      <sheetName val="Piedras fundac"/>
      <sheetName val="3.01 Canalizacion"/>
      <sheetName val="3.02 Acero"/>
      <sheetName val="3.03 Rell aproc puente"/>
      <sheetName val="3.04 Arena"/>
      <sheetName val="Senalizacion"/>
      <sheetName val="Analisis Acc Asf"/>
      <sheetName val="Analisis"/>
      <sheetName val="Asfalto"/>
      <sheetName val="Alc"/>
      <sheetName val="Sheet1"/>
    </sheetNames>
    <sheetDataSet>
      <sheetData sheetId="0"/>
      <sheetData sheetId="1"/>
      <sheetData sheetId="2">
        <row r="53">
          <cell r="B53" t="str">
            <v>Estabilización de Sub-Base con 3% de Cal</v>
          </cell>
        </row>
      </sheetData>
      <sheetData sheetId="3">
        <row r="168">
          <cell r="A168">
            <v>3.04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">
          <cell r="A2" t="str">
            <v>Perido: Desde 11/Mayo/2010 hasta 09/Junio/2010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2">
          <cell r="A2" t="str">
            <v>Perido: Desde 11/Mayo/2010 hasta 09/Junio/2010</v>
          </cell>
        </row>
      </sheetData>
      <sheetData sheetId="68"/>
      <sheetData sheetId="69"/>
      <sheetData sheetId="70"/>
      <sheetData sheetId="71">
        <row r="7">
          <cell r="C7" t="str">
            <v>CONSORCIO TECNOLOGICO DE LA CONSTRUCCION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  <sheetName val="Presup_1"/>
      <sheetName val="analisis_Electrico"/>
      <sheetName val="Presup_2"/>
      <sheetName val="analisis_Electrico1"/>
      <sheetName val="Presup_3"/>
      <sheetName val="analisis_Electrico2"/>
      <sheetName val="Presup_4"/>
      <sheetName val="analisis_Electrico3"/>
      <sheetName val="Presup_5"/>
      <sheetName val="analisis_Electrico4"/>
      <sheetName val="Presup_6"/>
      <sheetName val="analisis_Electrico5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ficación Obra Civil "/>
      <sheetName val="Codificación Hidrosanitaria "/>
      <sheetName val="Codificación Electrica"/>
      <sheetName val="Materiales"/>
      <sheetName val="Mano de  Obra"/>
      <sheetName val="Sub-Contratos"/>
      <sheetName val="Equipos"/>
      <sheetName val="Anal. Morteros y Hormigones "/>
      <sheetName val="Tabla Pre-Anal"/>
      <sheetName val="ANALISIS UNITARIOS"/>
      <sheetName val="Resumen de Analisis"/>
      <sheetName val="Presupuesto Vivienda Tipo"/>
    </sheetNames>
    <sheetDataSet>
      <sheetData sheetId="0"/>
      <sheetData sheetId="1"/>
      <sheetData sheetId="2"/>
      <sheetData sheetId="3">
        <row r="3">
          <cell r="A3" t="str">
            <v>CODIGO</v>
          </cell>
          <cell r="B3" t="str">
            <v>DESCRIPCION</v>
          </cell>
          <cell r="C3" t="str">
            <v>UND</v>
          </cell>
          <cell r="D3" t="str">
            <v>P.U</v>
          </cell>
        </row>
        <row r="4">
          <cell r="A4" t="str">
            <v>M0110001</v>
          </cell>
          <cell r="B4" t="str">
            <v>Acero 1''</v>
          </cell>
          <cell r="C4" t="str">
            <v>Qq</v>
          </cell>
          <cell r="D4">
            <v>1</v>
          </cell>
        </row>
        <row r="5">
          <cell r="A5" t="str">
            <v>M0110002</v>
          </cell>
          <cell r="B5" t="str">
            <v>Acero 1/2''</v>
          </cell>
          <cell r="C5" t="str">
            <v>Qq</v>
          </cell>
          <cell r="D5">
            <v>1</v>
          </cell>
        </row>
        <row r="6">
          <cell r="A6" t="str">
            <v>M0110003</v>
          </cell>
          <cell r="B6" t="str">
            <v>Acero 3/4''</v>
          </cell>
          <cell r="C6" t="str">
            <v>Qq</v>
          </cell>
          <cell r="D6">
            <v>1</v>
          </cell>
        </row>
        <row r="7">
          <cell r="A7" t="str">
            <v>M0110004</v>
          </cell>
          <cell r="B7" t="str">
            <v>Acero 3/8''</v>
          </cell>
          <cell r="C7" t="str">
            <v>Qq</v>
          </cell>
          <cell r="D7">
            <v>1</v>
          </cell>
        </row>
        <row r="8">
          <cell r="A8" t="str">
            <v>M0110005</v>
          </cell>
          <cell r="B8" t="str">
            <v>Acero Malla W2.5 x W2.5</v>
          </cell>
          <cell r="C8" t="str">
            <v>Qq</v>
          </cell>
          <cell r="D8">
            <v>1</v>
          </cell>
        </row>
        <row r="9">
          <cell r="A9" t="str">
            <v>M0110006</v>
          </cell>
          <cell r="B9" t="str">
            <v>Alambre Cal. 18</v>
          </cell>
          <cell r="C9" t="str">
            <v>Lbs</v>
          </cell>
          <cell r="D9">
            <v>1</v>
          </cell>
        </row>
        <row r="10">
          <cell r="A10" t="str">
            <v>M0120001</v>
          </cell>
          <cell r="B10" t="str">
            <v>Caliche</v>
          </cell>
          <cell r="C10" t="str">
            <v>M3</v>
          </cell>
          <cell r="D10">
            <v>1</v>
          </cell>
        </row>
        <row r="11">
          <cell r="A11" t="str">
            <v>M0120002</v>
          </cell>
          <cell r="B11" t="str">
            <v>Arena Itabo lavada</v>
          </cell>
          <cell r="C11" t="str">
            <v>M3</v>
          </cell>
          <cell r="D11">
            <v>1</v>
          </cell>
        </row>
        <row r="12">
          <cell r="A12" t="str">
            <v>M0120003</v>
          </cell>
          <cell r="B12" t="str">
            <v>Arena Itabo sin lavar</v>
          </cell>
          <cell r="C12" t="str">
            <v>M3</v>
          </cell>
          <cell r="D12">
            <v>1</v>
          </cell>
        </row>
        <row r="13">
          <cell r="A13" t="str">
            <v>M0120004</v>
          </cell>
          <cell r="B13" t="str">
            <v>Arena Gris</v>
          </cell>
          <cell r="C13" t="str">
            <v>M3</v>
          </cell>
          <cell r="D13">
            <v>1</v>
          </cell>
        </row>
        <row r="14">
          <cell r="A14" t="str">
            <v>M0120005</v>
          </cell>
          <cell r="B14" t="str">
            <v>Grava de 3/4''' @ 1/2''</v>
          </cell>
          <cell r="C14" t="str">
            <v>M3</v>
          </cell>
          <cell r="D14">
            <v>1</v>
          </cell>
        </row>
        <row r="15">
          <cell r="A15" t="str">
            <v>M0130001</v>
          </cell>
          <cell r="B15" t="str">
            <v>Agua</v>
          </cell>
          <cell r="C15" t="str">
            <v>Gln</v>
          </cell>
          <cell r="D15">
            <v>1</v>
          </cell>
        </row>
        <row r="16">
          <cell r="A16" t="str">
            <v>M0140001</v>
          </cell>
          <cell r="B16" t="str">
            <v>Bloques de 4''</v>
          </cell>
          <cell r="C16" t="str">
            <v>Und</v>
          </cell>
          <cell r="D16">
            <v>1</v>
          </cell>
        </row>
        <row r="17">
          <cell r="A17" t="str">
            <v>M0140002</v>
          </cell>
          <cell r="B17" t="str">
            <v>Bloques de 6''</v>
          </cell>
          <cell r="C17" t="str">
            <v>Und</v>
          </cell>
          <cell r="D17">
            <v>1</v>
          </cell>
        </row>
        <row r="18">
          <cell r="A18" t="str">
            <v>M0140003</v>
          </cell>
          <cell r="B18" t="str">
            <v>Bloques de 8''</v>
          </cell>
          <cell r="C18" t="str">
            <v>Und</v>
          </cell>
          <cell r="D18">
            <v>1</v>
          </cell>
        </row>
        <row r="19">
          <cell r="A19" t="str">
            <v>M0150001</v>
          </cell>
          <cell r="B19" t="str">
            <v>Cal</v>
          </cell>
          <cell r="C19" t="str">
            <v>Fdas</v>
          </cell>
          <cell r="D19">
            <v>1</v>
          </cell>
        </row>
        <row r="20">
          <cell r="A20" t="str">
            <v>M0160001</v>
          </cell>
          <cell r="B20" t="str">
            <v>Cemento Blanco</v>
          </cell>
          <cell r="C20" t="str">
            <v>Fdas</v>
          </cell>
          <cell r="D20">
            <v>1</v>
          </cell>
        </row>
        <row r="21">
          <cell r="A21" t="str">
            <v>M0160002</v>
          </cell>
          <cell r="B21" t="str">
            <v>Cemento Gris</v>
          </cell>
          <cell r="C21" t="str">
            <v>Fdas</v>
          </cell>
          <cell r="D21">
            <v>1</v>
          </cell>
        </row>
        <row r="22">
          <cell r="A22" t="str">
            <v>M0160003</v>
          </cell>
          <cell r="B22" t="str">
            <v>Derretido Blanco</v>
          </cell>
          <cell r="C22" t="str">
            <v>Fdas</v>
          </cell>
          <cell r="D22">
            <v>1</v>
          </cell>
        </row>
        <row r="23">
          <cell r="A23" t="str">
            <v>M0160004</v>
          </cell>
          <cell r="B23" t="str">
            <v>Derretido de Color</v>
          </cell>
          <cell r="C23" t="str">
            <v>Fdas</v>
          </cell>
          <cell r="D23">
            <v>1</v>
          </cell>
        </row>
        <row r="24">
          <cell r="A24" t="str">
            <v>M0170001</v>
          </cell>
          <cell r="B24" t="str">
            <v>Ladrillo Colonial 2'' x 4'' x 6''</v>
          </cell>
          <cell r="C24" t="str">
            <v>Und</v>
          </cell>
          <cell r="D24">
            <v>1</v>
          </cell>
        </row>
        <row r="25">
          <cell r="A25" t="str">
            <v>M0170002</v>
          </cell>
          <cell r="B25" t="str">
            <v>Ladrillo de Arcilla 2'' x 4'' x 6''</v>
          </cell>
          <cell r="C25" t="str">
            <v>Und</v>
          </cell>
          <cell r="D25">
            <v>1</v>
          </cell>
        </row>
        <row r="26">
          <cell r="A26" t="str">
            <v>M0170003</v>
          </cell>
          <cell r="B26" t="str">
            <v>Tableta Colonial  8'' x 8''</v>
          </cell>
          <cell r="C26" t="str">
            <v>Und</v>
          </cell>
          <cell r="D26">
            <v>1</v>
          </cell>
        </row>
        <row r="27">
          <cell r="A27" t="str">
            <v>M0170004</v>
          </cell>
          <cell r="B27" t="str">
            <v>Piedra Caliza</v>
          </cell>
          <cell r="C27" t="str">
            <v>M2</v>
          </cell>
          <cell r="D27">
            <v>1</v>
          </cell>
        </row>
        <row r="28">
          <cell r="A28" t="str">
            <v>M0170005</v>
          </cell>
          <cell r="B28" t="str">
            <v>Piedra de Monte</v>
          </cell>
          <cell r="C28" t="str">
            <v>M2</v>
          </cell>
          <cell r="D28">
            <v>1</v>
          </cell>
        </row>
        <row r="29">
          <cell r="A29" t="str">
            <v>M0170006</v>
          </cell>
          <cell r="B29" t="str">
            <v>Cerámica Criolla de 0.2 x 0.20</v>
          </cell>
          <cell r="C29" t="str">
            <v>M2</v>
          </cell>
          <cell r="D29">
            <v>1</v>
          </cell>
        </row>
        <row r="30">
          <cell r="A30" t="str">
            <v>M0170007</v>
          </cell>
          <cell r="B30" t="str">
            <v>Cerámica Criolla de 0.33 x 0.33</v>
          </cell>
          <cell r="C30" t="str">
            <v>M2</v>
          </cell>
          <cell r="D30">
            <v>1</v>
          </cell>
        </row>
        <row r="31">
          <cell r="A31" t="str">
            <v>M0170008</v>
          </cell>
          <cell r="B31" t="str">
            <v>Cerámica Criolla de 0.45 x 0.45</v>
          </cell>
          <cell r="C31" t="str">
            <v>M2</v>
          </cell>
          <cell r="D31">
            <v>1</v>
          </cell>
        </row>
        <row r="32">
          <cell r="A32" t="str">
            <v>M0170009</v>
          </cell>
          <cell r="B32" t="str">
            <v>Cerámica Importada de 0.2 x 0.20</v>
          </cell>
          <cell r="C32" t="str">
            <v>M2</v>
          </cell>
          <cell r="D32">
            <v>1</v>
          </cell>
        </row>
        <row r="33">
          <cell r="A33" t="str">
            <v>M0170010</v>
          </cell>
          <cell r="B33" t="str">
            <v>Cerámica Importada de 0.40 x 0.40</v>
          </cell>
          <cell r="C33" t="str">
            <v>M2</v>
          </cell>
          <cell r="D33">
            <v>1</v>
          </cell>
        </row>
        <row r="34">
          <cell r="A34" t="str">
            <v>M0170011</v>
          </cell>
          <cell r="B34" t="str">
            <v>Cerámica Importada de 0.45 x 0.45</v>
          </cell>
          <cell r="C34" t="str">
            <v>M2</v>
          </cell>
          <cell r="D34">
            <v>1</v>
          </cell>
        </row>
        <row r="35">
          <cell r="A35" t="str">
            <v>M0170012</v>
          </cell>
          <cell r="B35" t="str">
            <v>Mármol de 0.20 x 0.20</v>
          </cell>
          <cell r="C35" t="str">
            <v>M2</v>
          </cell>
          <cell r="D35">
            <v>1</v>
          </cell>
        </row>
        <row r="36">
          <cell r="A36" t="str">
            <v>M0170013</v>
          </cell>
          <cell r="B36" t="str">
            <v>Mármol de 0.20 x 0.40</v>
          </cell>
          <cell r="C36" t="str">
            <v>M2</v>
          </cell>
          <cell r="D36">
            <v>1</v>
          </cell>
        </row>
        <row r="37">
          <cell r="A37" t="str">
            <v>M0170014</v>
          </cell>
          <cell r="B37" t="str">
            <v>Mármol de 0.40 x 0.40</v>
          </cell>
          <cell r="C37" t="str">
            <v>M2</v>
          </cell>
          <cell r="D37">
            <v>1</v>
          </cell>
        </row>
        <row r="38">
          <cell r="A38" t="str">
            <v>M0170015</v>
          </cell>
          <cell r="B38" t="str">
            <v>Zócalos de Mármol de 0.10 x 0.20</v>
          </cell>
          <cell r="C38" t="str">
            <v>Und</v>
          </cell>
          <cell r="D38">
            <v>1</v>
          </cell>
        </row>
        <row r="39">
          <cell r="A39" t="str">
            <v>M0170016</v>
          </cell>
          <cell r="B39" t="str">
            <v>Zócalos de Mármol de 0.10 x 0.40</v>
          </cell>
          <cell r="C39" t="str">
            <v>Und</v>
          </cell>
          <cell r="D39">
            <v>1</v>
          </cell>
        </row>
        <row r="40">
          <cell r="A40" t="str">
            <v>M0170017</v>
          </cell>
          <cell r="B40" t="str">
            <v>Cerámica Criolla de 0.2 x 0.40</v>
          </cell>
          <cell r="C40" t="str">
            <v>M2</v>
          </cell>
          <cell r="D40">
            <v>1</v>
          </cell>
        </row>
        <row r="41">
          <cell r="A41" t="str">
            <v>M0170018</v>
          </cell>
          <cell r="B41" t="str">
            <v>Cerámica Importada de 0.2 x 0.40</v>
          </cell>
          <cell r="C41" t="str">
            <v>M2</v>
          </cell>
          <cell r="D41">
            <v>1</v>
          </cell>
        </row>
        <row r="42">
          <cell r="A42" t="str">
            <v>M0170019</v>
          </cell>
          <cell r="B42" t="str">
            <v>Cerámica Criolla de 0.15 x 0.30</v>
          </cell>
          <cell r="C42" t="str">
            <v>M2</v>
          </cell>
          <cell r="D42">
            <v>1</v>
          </cell>
        </row>
        <row r="43">
          <cell r="A43" t="str">
            <v>M0180001</v>
          </cell>
          <cell r="B43" t="str">
            <v>Clavo Corriente de 2''</v>
          </cell>
          <cell r="C43" t="str">
            <v>Lbs</v>
          </cell>
          <cell r="D43">
            <v>1</v>
          </cell>
        </row>
        <row r="44">
          <cell r="A44" t="str">
            <v>M0180002</v>
          </cell>
          <cell r="B44" t="str">
            <v>Clavo Corriente de 3''</v>
          </cell>
          <cell r="C44" t="str">
            <v>Lbs</v>
          </cell>
          <cell r="D44">
            <v>1</v>
          </cell>
        </row>
        <row r="45">
          <cell r="A45" t="str">
            <v>M0180003</v>
          </cell>
          <cell r="B45" t="str">
            <v>Clavo de Acero de 2 1/2''</v>
          </cell>
          <cell r="C45" t="str">
            <v>Lbs</v>
          </cell>
          <cell r="D45">
            <v>1</v>
          </cell>
        </row>
        <row r="46">
          <cell r="A46" t="str">
            <v>M0190001</v>
          </cell>
          <cell r="B46" t="str">
            <v>Pintura Acrílica</v>
          </cell>
          <cell r="C46" t="str">
            <v>Gln</v>
          </cell>
          <cell r="D46">
            <v>1</v>
          </cell>
        </row>
        <row r="47">
          <cell r="A47" t="str">
            <v>M0190002</v>
          </cell>
          <cell r="B47" t="str">
            <v>Pintura Mantenimiento</v>
          </cell>
          <cell r="C47" t="str">
            <v>Gln</v>
          </cell>
          <cell r="D47">
            <v>1</v>
          </cell>
        </row>
        <row r="48">
          <cell r="A48" t="str">
            <v>M0190003</v>
          </cell>
          <cell r="B48" t="str">
            <v>Brocha de 3''</v>
          </cell>
          <cell r="C48" t="str">
            <v>Und</v>
          </cell>
          <cell r="D48">
            <v>1</v>
          </cell>
        </row>
        <row r="49">
          <cell r="A49" t="str">
            <v>M0190004</v>
          </cell>
          <cell r="B49" t="str">
            <v>Mota para aplicación de Pintura</v>
          </cell>
          <cell r="C49" t="str">
            <v>Und</v>
          </cell>
          <cell r="D49">
            <v>1</v>
          </cell>
        </row>
        <row r="50">
          <cell r="A50" t="str">
            <v>M0190005</v>
          </cell>
          <cell r="B50" t="str">
            <v>Porta Rolo</v>
          </cell>
          <cell r="C50" t="str">
            <v>Und</v>
          </cell>
          <cell r="D50">
            <v>1</v>
          </cell>
        </row>
        <row r="51">
          <cell r="A51" t="str">
            <v>M0190006</v>
          </cell>
          <cell r="B51" t="str">
            <v>Caballete de Barro</v>
          </cell>
          <cell r="C51" t="str">
            <v>Und</v>
          </cell>
          <cell r="D51">
            <v>1</v>
          </cell>
        </row>
        <row r="52">
          <cell r="A52" t="str">
            <v>M0190007</v>
          </cell>
          <cell r="B52" t="str">
            <v>Caballete Metálico</v>
          </cell>
          <cell r="C52" t="str">
            <v>Und</v>
          </cell>
          <cell r="D52">
            <v>1</v>
          </cell>
        </row>
        <row r="53">
          <cell r="A53" t="str">
            <v>M0190008</v>
          </cell>
          <cell r="B53" t="str">
            <v>Escalones de Granito</v>
          </cell>
          <cell r="C53" t="str">
            <v>Und</v>
          </cell>
          <cell r="D53">
            <v>1</v>
          </cell>
        </row>
        <row r="54">
          <cell r="A54" t="str">
            <v>M0190009</v>
          </cell>
          <cell r="B54" t="str">
            <v>Estopa</v>
          </cell>
          <cell r="C54" t="str">
            <v>Lbs</v>
          </cell>
          <cell r="D54">
            <v>1</v>
          </cell>
        </row>
        <row r="55">
          <cell r="A55" t="str">
            <v>M0190010</v>
          </cell>
          <cell r="B55" t="str">
            <v>Hilo de Nylon</v>
          </cell>
          <cell r="C55" t="str">
            <v>Rollo</v>
          </cell>
          <cell r="D55">
            <v>1</v>
          </cell>
        </row>
        <row r="56">
          <cell r="A56" t="str">
            <v>M0190011</v>
          </cell>
          <cell r="B56" t="str">
            <v>Madera 1'' x 4''  x 10'</v>
          </cell>
          <cell r="C56" t="str">
            <v>P2-Plg</v>
          </cell>
          <cell r="D56">
            <v>1</v>
          </cell>
        </row>
        <row r="57">
          <cell r="A57" t="str">
            <v>M0190012</v>
          </cell>
          <cell r="B57" t="str">
            <v>Madera 2'' x 4''  x 12'</v>
          </cell>
          <cell r="C57" t="str">
            <v>P2-Plg</v>
          </cell>
          <cell r="D57">
            <v>1</v>
          </cell>
        </row>
        <row r="58">
          <cell r="A58" t="str">
            <v>M0190013</v>
          </cell>
          <cell r="B58" t="str">
            <v>Madera 2'' x 4''  x 14'</v>
          </cell>
          <cell r="C58" t="str">
            <v>P2-Plg</v>
          </cell>
          <cell r="D58">
            <v>1</v>
          </cell>
        </row>
        <row r="59">
          <cell r="A59" t="str">
            <v>M0190014</v>
          </cell>
          <cell r="B59" t="str">
            <v>Madera 2'' x 4''  x 16'</v>
          </cell>
          <cell r="C59" t="str">
            <v>P2-Plg</v>
          </cell>
          <cell r="D59">
            <v>1</v>
          </cell>
        </row>
        <row r="60">
          <cell r="A60" t="str">
            <v>M0190015</v>
          </cell>
          <cell r="B60" t="str">
            <v>Tejas de Barro</v>
          </cell>
          <cell r="C60" t="str">
            <v>M2</v>
          </cell>
          <cell r="D60">
            <v>1</v>
          </cell>
        </row>
        <row r="61">
          <cell r="A61" t="str">
            <v>M0190016</v>
          </cell>
          <cell r="B61" t="str">
            <v>Tejas Metálicas</v>
          </cell>
          <cell r="C61" t="str">
            <v>M2</v>
          </cell>
          <cell r="D61">
            <v>1</v>
          </cell>
        </row>
        <row r="62">
          <cell r="A62" t="str">
            <v>M0190017</v>
          </cell>
          <cell r="B62" t="str">
            <v>Llavín sin Llave</v>
          </cell>
          <cell r="C62" t="str">
            <v>Und</v>
          </cell>
          <cell r="D62">
            <v>1</v>
          </cell>
        </row>
        <row r="63">
          <cell r="A63" t="str">
            <v>M0190018</v>
          </cell>
          <cell r="B63" t="str">
            <v>Llavín con Llave y Seguro</v>
          </cell>
          <cell r="C63" t="str">
            <v>Und</v>
          </cell>
          <cell r="D63">
            <v>1</v>
          </cell>
        </row>
        <row r="64">
          <cell r="A64" t="str">
            <v>M0210001</v>
          </cell>
          <cell r="B64" t="str">
            <v>Bañera de Hierro Liviana Blanca</v>
          </cell>
          <cell r="C64" t="str">
            <v>Und</v>
          </cell>
          <cell r="D64">
            <v>1</v>
          </cell>
        </row>
        <row r="65">
          <cell r="A65" t="str">
            <v>M0210002</v>
          </cell>
          <cell r="B65" t="str">
            <v>Bañera de Hierro Liviana de Color</v>
          </cell>
          <cell r="C65" t="str">
            <v>Und</v>
          </cell>
          <cell r="D65">
            <v>1</v>
          </cell>
        </row>
        <row r="66">
          <cell r="A66" t="str">
            <v>M0210003</v>
          </cell>
          <cell r="B66" t="str">
            <v xml:space="preserve">Bañera en Fibra Blanca </v>
          </cell>
          <cell r="C66" t="str">
            <v>Und</v>
          </cell>
          <cell r="D66">
            <v>1</v>
          </cell>
        </row>
        <row r="67">
          <cell r="A67" t="str">
            <v>M0210004</v>
          </cell>
          <cell r="B67" t="str">
            <v xml:space="preserve">Bañera en Fibra de Color </v>
          </cell>
          <cell r="C67" t="str">
            <v>Und</v>
          </cell>
          <cell r="D67">
            <v>1</v>
          </cell>
        </row>
        <row r="68">
          <cell r="A68" t="str">
            <v>M0210005</v>
          </cell>
          <cell r="B68" t="str">
            <v>Fregadero de Acero inoxidable Sencillo</v>
          </cell>
          <cell r="C68" t="str">
            <v>Und</v>
          </cell>
          <cell r="D68">
            <v>1</v>
          </cell>
        </row>
        <row r="69">
          <cell r="A69" t="str">
            <v>M0210006</v>
          </cell>
          <cell r="B69" t="str">
            <v xml:space="preserve">Fregadero Doble en Acero Inoxidable </v>
          </cell>
          <cell r="C69" t="str">
            <v>Und</v>
          </cell>
          <cell r="D69">
            <v>1</v>
          </cell>
        </row>
        <row r="70">
          <cell r="A70" t="str">
            <v>M0210007</v>
          </cell>
          <cell r="B70" t="str">
            <v xml:space="preserve">Inodoro Alargado Blanco </v>
          </cell>
          <cell r="C70" t="str">
            <v>Und</v>
          </cell>
          <cell r="D70">
            <v>1</v>
          </cell>
        </row>
        <row r="71">
          <cell r="A71" t="str">
            <v>M0210008</v>
          </cell>
          <cell r="B71" t="str">
            <v xml:space="preserve">Inodoro Alargado de Color </v>
          </cell>
          <cell r="C71" t="str">
            <v>Und</v>
          </cell>
          <cell r="D71">
            <v>1</v>
          </cell>
        </row>
        <row r="72">
          <cell r="A72" t="str">
            <v>M0210009</v>
          </cell>
          <cell r="B72" t="str">
            <v>Lavadero de Granito Doble</v>
          </cell>
          <cell r="C72" t="str">
            <v>Und</v>
          </cell>
          <cell r="D72">
            <v>1</v>
          </cell>
        </row>
        <row r="73">
          <cell r="A73" t="str">
            <v>M0210010</v>
          </cell>
          <cell r="B73" t="str">
            <v>Lavadero de Granito Sencillo</v>
          </cell>
          <cell r="C73" t="str">
            <v>Und</v>
          </cell>
          <cell r="D73">
            <v>1</v>
          </cell>
        </row>
        <row r="74">
          <cell r="A74" t="str">
            <v>M0210011</v>
          </cell>
          <cell r="B74" t="str">
            <v xml:space="preserve">Lavamano de Pedestal Blanco </v>
          </cell>
          <cell r="C74" t="str">
            <v>Und</v>
          </cell>
          <cell r="D74">
            <v>1</v>
          </cell>
        </row>
        <row r="75">
          <cell r="A75" t="str">
            <v>M0210012</v>
          </cell>
          <cell r="B75" t="str">
            <v xml:space="preserve">Lavamano de Pedestal de Color </v>
          </cell>
          <cell r="C75" t="str">
            <v>Und</v>
          </cell>
          <cell r="D75">
            <v>1</v>
          </cell>
        </row>
        <row r="76">
          <cell r="A76" t="str">
            <v>M0210013</v>
          </cell>
          <cell r="B76" t="str">
            <v xml:space="preserve">Lavamano Ovalado Standar Blanco </v>
          </cell>
          <cell r="C76" t="str">
            <v>Und</v>
          </cell>
          <cell r="D76">
            <v>1</v>
          </cell>
        </row>
        <row r="77">
          <cell r="A77" t="str">
            <v>M0210014</v>
          </cell>
          <cell r="B77" t="str">
            <v>Lavamano Standar Blanco para Empotrar</v>
          </cell>
          <cell r="C77" t="str">
            <v>Und</v>
          </cell>
          <cell r="D77">
            <v>1</v>
          </cell>
        </row>
        <row r="78">
          <cell r="A78" t="str">
            <v>M0210015</v>
          </cell>
          <cell r="B78" t="str">
            <v xml:space="preserve">Lavamano Ovalado Standar de Color </v>
          </cell>
          <cell r="C78" t="str">
            <v>Und</v>
          </cell>
          <cell r="D78">
            <v>1</v>
          </cell>
        </row>
        <row r="79">
          <cell r="A79" t="str">
            <v>M0210016</v>
          </cell>
          <cell r="B79" t="str">
            <v>Orinal 1/2'' Falda, Blanco, Fluxómetro</v>
          </cell>
          <cell r="C79" t="str">
            <v>Und</v>
          </cell>
          <cell r="D79">
            <v>1</v>
          </cell>
        </row>
        <row r="80">
          <cell r="A80" t="str">
            <v>M0210017</v>
          </cell>
          <cell r="B80" t="str">
            <v>Orinal Falda Completa, Blanco</v>
          </cell>
          <cell r="C80" t="str">
            <v>Und</v>
          </cell>
          <cell r="D80">
            <v>1</v>
          </cell>
        </row>
        <row r="81">
          <cell r="A81" t="str">
            <v>M0210018</v>
          </cell>
          <cell r="B81" t="str">
            <v>Orinal Falda Completa, Blanco, Fluxómetro</v>
          </cell>
          <cell r="C81" t="str">
            <v>Und</v>
          </cell>
          <cell r="D81">
            <v>1</v>
          </cell>
        </row>
        <row r="82">
          <cell r="A82" t="str">
            <v>M0210019</v>
          </cell>
          <cell r="B82" t="str">
            <v>Orinal Pequeño, Blanco</v>
          </cell>
          <cell r="C82" t="str">
            <v>Und</v>
          </cell>
          <cell r="D82">
            <v>1</v>
          </cell>
        </row>
        <row r="83">
          <cell r="A83" t="str">
            <v>M0210020</v>
          </cell>
          <cell r="B83" t="str">
            <v>Inodoro Redondo Balnco</v>
          </cell>
          <cell r="C83" t="str">
            <v>Und</v>
          </cell>
          <cell r="D83">
            <v>1</v>
          </cell>
        </row>
        <row r="84">
          <cell r="A84" t="str">
            <v>M0210021</v>
          </cell>
          <cell r="B84" t="str">
            <v>Lavamano Standar de Color para Empotrar</v>
          </cell>
          <cell r="C84" t="str">
            <v>Und</v>
          </cell>
          <cell r="D84">
            <v>1</v>
          </cell>
        </row>
        <row r="85">
          <cell r="A85" t="str">
            <v>M0220001</v>
          </cell>
          <cell r="B85" t="str">
            <v>Cemento C.P.V.C</v>
          </cell>
          <cell r="C85" t="str">
            <v>Cuarto</v>
          </cell>
          <cell r="D85">
            <v>1</v>
          </cell>
        </row>
        <row r="86">
          <cell r="A86" t="str">
            <v>M0220002</v>
          </cell>
          <cell r="B86" t="str">
            <v>Cemento P.V.C</v>
          </cell>
          <cell r="C86" t="str">
            <v>Cuarto</v>
          </cell>
          <cell r="D86">
            <v>1</v>
          </cell>
        </row>
        <row r="87">
          <cell r="A87" t="str">
            <v>M0220003</v>
          </cell>
          <cell r="B87" t="str">
            <v>Limpiador para C.P.V.C</v>
          </cell>
          <cell r="C87" t="str">
            <v>Cuarto</v>
          </cell>
          <cell r="D87">
            <v>1</v>
          </cell>
        </row>
        <row r="88">
          <cell r="A88" t="str">
            <v>M0230001</v>
          </cell>
          <cell r="B88" t="str">
            <v>Mezcladora para Bañera</v>
          </cell>
          <cell r="C88" t="str">
            <v>Und</v>
          </cell>
          <cell r="D88">
            <v>1</v>
          </cell>
        </row>
        <row r="89">
          <cell r="A89" t="str">
            <v>M0230002</v>
          </cell>
          <cell r="B89" t="str">
            <v>Mezcladora para Lavamano</v>
          </cell>
          <cell r="C89" t="str">
            <v>Und</v>
          </cell>
          <cell r="D89">
            <v>1</v>
          </cell>
        </row>
        <row r="90">
          <cell r="A90" t="str">
            <v>M0230003</v>
          </cell>
          <cell r="B90" t="str">
            <v>Mezcladora para Orinal</v>
          </cell>
          <cell r="C90" t="str">
            <v>Und</v>
          </cell>
          <cell r="D90">
            <v>1</v>
          </cell>
        </row>
        <row r="91">
          <cell r="A91" t="str">
            <v>M0230004</v>
          </cell>
          <cell r="B91" t="str">
            <v>Mezcladora para Fregadero</v>
          </cell>
          <cell r="C91" t="str">
            <v>Und</v>
          </cell>
          <cell r="D91">
            <v>1</v>
          </cell>
        </row>
        <row r="92">
          <cell r="A92" t="str">
            <v>M0240001</v>
          </cell>
          <cell r="B92" t="str">
            <v>Llave Angular de 3/8'', Cromo</v>
          </cell>
          <cell r="C92" t="str">
            <v>Und</v>
          </cell>
          <cell r="D92">
            <v>1</v>
          </cell>
        </row>
        <row r="93">
          <cell r="A93" t="str">
            <v>M0240002</v>
          </cell>
          <cell r="B93" t="str">
            <v>Llave Cromada para Orinal</v>
          </cell>
          <cell r="C93" t="str">
            <v>Und</v>
          </cell>
          <cell r="D93">
            <v>1</v>
          </cell>
        </row>
        <row r="94">
          <cell r="A94" t="str">
            <v>M0240003</v>
          </cell>
          <cell r="B94" t="str">
            <v>Llave de Chorro de 1/2''</v>
          </cell>
          <cell r="C94" t="str">
            <v>Und</v>
          </cell>
          <cell r="D94">
            <v>1</v>
          </cell>
        </row>
        <row r="95">
          <cell r="A95" t="str">
            <v>M0240004</v>
          </cell>
          <cell r="B95" t="str">
            <v>Llave de Chorro de 3/4''</v>
          </cell>
          <cell r="C95" t="str">
            <v>Und</v>
          </cell>
          <cell r="D95">
            <v>1</v>
          </cell>
        </row>
        <row r="96">
          <cell r="A96" t="str">
            <v>M0240005</v>
          </cell>
          <cell r="B96" t="str">
            <v>Llave de Paso de 1/2''</v>
          </cell>
          <cell r="C96" t="str">
            <v>Und</v>
          </cell>
          <cell r="D96">
            <v>1</v>
          </cell>
        </row>
        <row r="97">
          <cell r="A97" t="str">
            <v>M0240006</v>
          </cell>
          <cell r="B97" t="str">
            <v>Llave de Paso de 3/4''</v>
          </cell>
          <cell r="C97" t="str">
            <v>Und</v>
          </cell>
          <cell r="D97">
            <v>1</v>
          </cell>
        </row>
        <row r="98">
          <cell r="A98" t="str">
            <v>M0240007</v>
          </cell>
          <cell r="B98" t="str">
            <v>Manguera Flexible para Fregadero</v>
          </cell>
          <cell r="C98" t="str">
            <v>Und</v>
          </cell>
          <cell r="D98">
            <v>1</v>
          </cell>
        </row>
        <row r="99">
          <cell r="A99" t="str">
            <v>M0240008</v>
          </cell>
          <cell r="B99" t="str">
            <v>Manguera Flexible para Inodoro</v>
          </cell>
          <cell r="C99" t="str">
            <v>Und</v>
          </cell>
          <cell r="D99">
            <v>1</v>
          </cell>
        </row>
        <row r="100">
          <cell r="A100" t="str">
            <v>M0240009</v>
          </cell>
          <cell r="B100" t="str">
            <v>Manguera Flexible para Lavamano</v>
          </cell>
          <cell r="C100" t="str">
            <v>Und</v>
          </cell>
          <cell r="D100">
            <v>1</v>
          </cell>
        </row>
        <row r="101">
          <cell r="A101" t="str">
            <v>M0240010</v>
          </cell>
          <cell r="B101" t="str">
            <v>Niple de 1/2''  x 4'' , H.G</v>
          </cell>
          <cell r="C101" t="str">
            <v>Und</v>
          </cell>
          <cell r="D101">
            <v>1</v>
          </cell>
        </row>
        <row r="102">
          <cell r="A102" t="str">
            <v>M0240011</v>
          </cell>
          <cell r="B102" t="str">
            <v>Niple de 3/8'' x 2 1/2'', Cromo</v>
          </cell>
          <cell r="C102" t="str">
            <v>Und</v>
          </cell>
          <cell r="D102">
            <v>1</v>
          </cell>
        </row>
        <row r="103">
          <cell r="A103" t="str">
            <v>M0240012</v>
          </cell>
          <cell r="B103" t="str">
            <v>Reducción Bushing de 1/2'' @ 3/8''</v>
          </cell>
          <cell r="C103" t="str">
            <v>Und</v>
          </cell>
          <cell r="D103">
            <v>1</v>
          </cell>
        </row>
        <row r="104">
          <cell r="A104" t="str">
            <v>M0240013</v>
          </cell>
          <cell r="B104" t="str">
            <v>Reducción de 1'' @ 3/4''</v>
          </cell>
          <cell r="C104" t="str">
            <v>Und</v>
          </cell>
          <cell r="D104">
            <v>1</v>
          </cell>
        </row>
        <row r="105">
          <cell r="A105" t="str">
            <v>M0240014</v>
          </cell>
          <cell r="B105" t="str">
            <v>Reducción de 3/4'' @ 1/2''</v>
          </cell>
          <cell r="C105" t="str">
            <v>Und</v>
          </cell>
          <cell r="D105">
            <v>1</v>
          </cell>
        </row>
        <row r="106">
          <cell r="A106" t="str">
            <v>M0240015</v>
          </cell>
          <cell r="B106" t="str">
            <v>Rejilla de 3'' para desague de Techo</v>
          </cell>
          <cell r="C106" t="str">
            <v>Und</v>
          </cell>
          <cell r="D106">
            <v>1</v>
          </cell>
        </row>
        <row r="107">
          <cell r="A107" t="str">
            <v>M0240016</v>
          </cell>
          <cell r="B107" t="str">
            <v>Rejilla de Piso de 3''</v>
          </cell>
          <cell r="C107" t="str">
            <v>Und</v>
          </cell>
          <cell r="D107">
            <v>1</v>
          </cell>
        </row>
        <row r="108">
          <cell r="A108" t="str">
            <v>M0240017</v>
          </cell>
          <cell r="B108" t="str">
            <v>Rejilla de Piso de 4''</v>
          </cell>
          <cell r="C108" t="str">
            <v>Und</v>
          </cell>
          <cell r="D108">
            <v>1</v>
          </cell>
        </row>
        <row r="109">
          <cell r="A109" t="str">
            <v>M0240018</v>
          </cell>
          <cell r="B109" t="str">
            <v>Sifón 1 1/2'' , Drenaje</v>
          </cell>
          <cell r="C109" t="str">
            <v>Und</v>
          </cell>
          <cell r="D109">
            <v>1</v>
          </cell>
        </row>
        <row r="110">
          <cell r="A110" t="str">
            <v>M0240019</v>
          </cell>
          <cell r="B110" t="str">
            <v>Sifón 1 1/4'' , Drenaje</v>
          </cell>
          <cell r="C110" t="str">
            <v>Und</v>
          </cell>
          <cell r="D110">
            <v>1</v>
          </cell>
        </row>
        <row r="111">
          <cell r="A111" t="str">
            <v>M0240020</v>
          </cell>
          <cell r="B111" t="str">
            <v>Sifón 2'' , Drenaje</v>
          </cell>
          <cell r="C111" t="str">
            <v>Und</v>
          </cell>
          <cell r="D111">
            <v>1</v>
          </cell>
        </row>
        <row r="112">
          <cell r="A112" t="str">
            <v>M0240021</v>
          </cell>
          <cell r="B112" t="str">
            <v>Sifón 3'' , Drenaje</v>
          </cell>
          <cell r="C112" t="str">
            <v>Und</v>
          </cell>
          <cell r="D112">
            <v>1</v>
          </cell>
        </row>
        <row r="113">
          <cell r="A113" t="str">
            <v>M0240022</v>
          </cell>
          <cell r="B113" t="str">
            <v>Sifón 4'' , Drenaje</v>
          </cell>
          <cell r="C113" t="str">
            <v>Und</v>
          </cell>
          <cell r="D113">
            <v>1</v>
          </cell>
        </row>
        <row r="114">
          <cell r="A114" t="str">
            <v>M0240023</v>
          </cell>
          <cell r="B114" t="str">
            <v>Silicone Transparente</v>
          </cell>
          <cell r="C114" t="str">
            <v>Tubo</v>
          </cell>
          <cell r="D114">
            <v>1</v>
          </cell>
        </row>
        <row r="115">
          <cell r="A115" t="str">
            <v>M0240024</v>
          </cell>
          <cell r="B115" t="str">
            <v>Tee C.P.V.C de 1/2''</v>
          </cell>
          <cell r="C115" t="str">
            <v>Und</v>
          </cell>
          <cell r="D115">
            <v>1</v>
          </cell>
        </row>
        <row r="116">
          <cell r="A116" t="str">
            <v>M0240025</v>
          </cell>
          <cell r="B116" t="str">
            <v>Tee Reducción SDR - 26 de 3''  @ 2''</v>
          </cell>
          <cell r="C116" t="str">
            <v>Und</v>
          </cell>
          <cell r="D116">
            <v>1</v>
          </cell>
        </row>
        <row r="117">
          <cell r="A117" t="str">
            <v>M0240026</v>
          </cell>
          <cell r="B117" t="str">
            <v>Tee SCH - 40 de 1/2''</v>
          </cell>
          <cell r="C117" t="str">
            <v>Und</v>
          </cell>
          <cell r="D117">
            <v>1</v>
          </cell>
        </row>
        <row r="118">
          <cell r="A118" t="str">
            <v>M0240027</v>
          </cell>
          <cell r="B118" t="str">
            <v>Tee SCH - 40 de 3/4''</v>
          </cell>
          <cell r="C118" t="str">
            <v>Und</v>
          </cell>
          <cell r="D118">
            <v>1</v>
          </cell>
        </row>
        <row r="119">
          <cell r="A119" t="str">
            <v>M0240028</v>
          </cell>
          <cell r="B119" t="str">
            <v>Tee SDR - 26 de 1 1/2''</v>
          </cell>
          <cell r="C119" t="str">
            <v>Und</v>
          </cell>
          <cell r="D119">
            <v>1</v>
          </cell>
        </row>
        <row r="120">
          <cell r="A120" t="str">
            <v>M0240029</v>
          </cell>
          <cell r="B120" t="str">
            <v>Tee SDR - 26 de 2''</v>
          </cell>
          <cell r="C120" t="str">
            <v>Und</v>
          </cell>
          <cell r="D120">
            <v>1</v>
          </cell>
        </row>
        <row r="121">
          <cell r="A121" t="str">
            <v>M0240030</v>
          </cell>
          <cell r="B121" t="str">
            <v>Tee SDR - 26 de 3''</v>
          </cell>
          <cell r="C121" t="str">
            <v>Und</v>
          </cell>
          <cell r="D121">
            <v>1</v>
          </cell>
        </row>
        <row r="122">
          <cell r="A122" t="str">
            <v>M0240031</v>
          </cell>
          <cell r="B122" t="str">
            <v>Teflón de 1/2''</v>
          </cell>
          <cell r="C122" t="str">
            <v>Rollo</v>
          </cell>
          <cell r="D122">
            <v>1</v>
          </cell>
        </row>
        <row r="123">
          <cell r="A123" t="str">
            <v>M0240032</v>
          </cell>
          <cell r="B123" t="str">
            <v>Teflón de 3/4''</v>
          </cell>
          <cell r="C123" t="str">
            <v>Rollo</v>
          </cell>
          <cell r="D123">
            <v>1</v>
          </cell>
        </row>
        <row r="124">
          <cell r="A124" t="str">
            <v>M0240033</v>
          </cell>
          <cell r="B124" t="str">
            <v>Válvula Fluxómetro de 3/4''</v>
          </cell>
          <cell r="C124" t="str">
            <v>Und</v>
          </cell>
          <cell r="D124">
            <v>1</v>
          </cell>
        </row>
        <row r="125">
          <cell r="A125" t="str">
            <v>M0240034</v>
          </cell>
          <cell r="B125" t="str">
            <v>Yee  Reducción SDR - 26 de 4'' @ 2''</v>
          </cell>
          <cell r="C125" t="str">
            <v>Und</v>
          </cell>
          <cell r="D125">
            <v>1</v>
          </cell>
        </row>
        <row r="126">
          <cell r="A126" t="str">
            <v>M0240035</v>
          </cell>
          <cell r="B126" t="str">
            <v>Yee  Reducción SDR - 26 de 4'' @ 3''</v>
          </cell>
          <cell r="C126" t="str">
            <v>Und</v>
          </cell>
          <cell r="D126">
            <v>1</v>
          </cell>
        </row>
        <row r="127">
          <cell r="A127" t="str">
            <v>M0240036</v>
          </cell>
          <cell r="B127" t="str">
            <v>Yee  Reducción SDR - 26 de 6'' @ 4''</v>
          </cell>
          <cell r="C127" t="str">
            <v>Und</v>
          </cell>
          <cell r="D127">
            <v>1</v>
          </cell>
        </row>
        <row r="128">
          <cell r="A128" t="str">
            <v>M0240037</v>
          </cell>
          <cell r="B128" t="str">
            <v>Tee SDR - 26 de 4''</v>
          </cell>
          <cell r="C128" t="str">
            <v>Und</v>
          </cell>
          <cell r="D128">
            <v>1</v>
          </cell>
        </row>
        <row r="129">
          <cell r="A129" t="str">
            <v>M0240038</v>
          </cell>
          <cell r="B129" t="str">
            <v>Tee SDR - 26 de 4''</v>
          </cell>
          <cell r="C129" t="str">
            <v>Und</v>
          </cell>
          <cell r="D129">
            <v>1</v>
          </cell>
        </row>
        <row r="130">
          <cell r="A130" t="str">
            <v>M0240039</v>
          </cell>
          <cell r="B130" t="str">
            <v>Yee  SDR - 26 de 2''</v>
          </cell>
          <cell r="C130" t="str">
            <v>Und</v>
          </cell>
          <cell r="D130">
            <v>1</v>
          </cell>
        </row>
        <row r="131">
          <cell r="A131" t="str">
            <v>M0240040</v>
          </cell>
          <cell r="B131" t="str">
            <v>Yee SDR - 26 de 4'' x 4''</v>
          </cell>
          <cell r="C131" t="str">
            <v>Und</v>
          </cell>
          <cell r="D131">
            <v>1</v>
          </cell>
        </row>
        <row r="132">
          <cell r="A132" t="str">
            <v>M0240041</v>
          </cell>
          <cell r="B132" t="str">
            <v>Rejilla de Piso de 2''</v>
          </cell>
          <cell r="C132" t="str">
            <v>Und</v>
          </cell>
          <cell r="D132">
            <v>1</v>
          </cell>
        </row>
        <row r="133">
          <cell r="A133" t="str">
            <v>M0250001</v>
          </cell>
          <cell r="B133" t="str">
            <v>Tubo C.P.V.C de 1/2'',</v>
          </cell>
          <cell r="C133" t="str">
            <v>ML</v>
          </cell>
          <cell r="D133">
            <v>1</v>
          </cell>
        </row>
        <row r="134">
          <cell r="A134" t="str">
            <v>M0250002</v>
          </cell>
          <cell r="B134" t="str">
            <v>Tubo SCH - 40 de 1/2''</v>
          </cell>
          <cell r="C134" t="str">
            <v>ML</v>
          </cell>
          <cell r="D134">
            <v>1</v>
          </cell>
        </row>
        <row r="135">
          <cell r="A135" t="str">
            <v>M0250003</v>
          </cell>
          <cell r="B135" t="str">
            <v>Tubo SCH - 40 de 3/4''</v>
          </cell>
          <cell r="C135" t="str">
            <v>ML</v>
          </cell>
          <cell r="D135">
            <v>1</v>
          </cell>
        </row>
        <row r="136">
          <cell r="A136" t="str">
            <v>M0250004</v>
          </cell>
          <cell r="B136" t="str">
            <v>Tubo SDR - 26 de 1 1/2''</v>
          </cell>
          <cell r="C136" t="str">
            <v>ML</v>
          </cell>
          <cell r="D136">
            <v>1</v>
          </cell>
        </row>
        <row r="137">
          <cell r="A137" t="str">
            <v>M0250005</v>
          </cell>
          <cell r="B137" t="str">
            <v>Tubo SDR - 26 de 2''</v>
          </cell>
          <cell r="C137" t="str">
            <v>ML</v>
          </cell>
          <cell r="D137">
            <v>1</v>
          </cell>
        </row>
        <row r="138">
          <cell r="A138" t="str">
            <v>M0250006</v>
          </cell>
          <cell r="B138" t="str">
            <v>Tubo SDR - 26 de 3''</v>
          </cell>
          <cell r="C138" t="str">
            <v>Und</v>
          </cell>
          <cell r="D138">
            <v>1</v>
          </cell>
        </row>
        <row r="139">
          <cell r="A139" t="str">
            <v>M0250007</v>
          </cell>
          <cell r="B139" t="str">
            <v>Tubo SDR - 26 de 4''</v>
          </cell>
          <cell r="C139" t="str">
            <v>Und</v>
          </cell>
          <cell r="D139">
            <v>1</v>
          </cell>
        </row>
        <row r="140">
          <cell r="A140" t="str">
            <v>M0270001</v>
          </cell>
          <cell r="B140" t="str">
            <v>Adaptador Hembra C.P.V.C de 1/2''</v>
          </cell>
          <cell r="C140" t="str">
            <v>Und</v>
          </cell>
          <cell r="D140">
            <v>1</v>
          </cell>
        </row>
        <row r="141">
          <cell r="A141" t="str">
            <v>M0270002</v>
          </cell>
          <cell r="B141" t="str">
            <v>Adaptador Hembra SCH - 40 de 1/2''</v>
          </cell>
          <cell r="C141" t="str">
            <v>Und</v>
          </cell>
          <cell r="D141">
            <v>1</v>
          </cell>
        </row>
        <row r="142">
          <cell r="A142" t="str">
            <v>M0270003</v>
          </cell>
          <cell r="B142" t="str">
            <v>Adaptador Hembra SCH - 40 de 3/4''</v>
          </cell>
          <cell r="C142" t="str">
            <v>Und</v>
          </cell>
          <cell r="D142">
            <v>1</v>
          </cell>
        </row>
        <row r="143">
          <cell r="A143" t="str">
            <v>M0270004</v>
          </cell>
          <cell r="B143" t="str">
            <v>Adaptador Macho C.P.V.C de 1/2''</v>
          </cell>
          <cell r="C143" t="str">
            <v>Und</v>
          </cell>
          <cell r="D143">
            <v>1</v>
          </cell>
        </row>
        <row r="144">
          <cell r="A144" t="str">
            <v>M0270005</v>
          </cell>
          <cell r="B144" t="str">
            <v>Adaptador Macho SCH - 40 de 1/2''</v>
          </cell>
          <cell r="C144" t="str">
            <v>Und</v>
          </cell>
          <cell r="D144">
            <v>1</v>
          </cell>
        </row>
        <row r="145">
          <cell r="A145" t="str">
            <v>M0270006</v>
          </cell>
          <cell r="B145" t="str">
            <v>Adaptador Macho SCH - 40 de 3/4''</v>
          </cell>
          <cell r="C145" t="str">
            <v>Und</v>
          </cell>
          <cell r="D145">
            <v>1</v>
          </cell>
        </row>
        <row r="146">
          <cell r="A146" t="str">
            <v>M0270007</v>
          </cell>
          <cell r="B146" t="str">
            <v>Arandela P.V.C 4'' Plana para Inodoro</v>
          </cell>
          <cell r="C146" t="str">
            <v>Und</v>
          </cell>
          <cell r="D146">
            <v>1</v>
          </cell>
        </row>
        <row r="147">
          <cell r="A147" t="str">
            <v>M0270008</v>
          </cell>
          <cell r="B147" t="str">
            <v>Boquilla para Fregadero</v>
          </cell>
          <cell r="C147" t="str">
            <v>Und</v>
          </cell>
          <cell r="D147">
            <v>1</v>
          </cell>
        </row>
        <row r="148">
          <cell r="A148" t="str">
            <v>M0270009</v>
          </cell>
          <cell r="B148" t="str">
            <v>Boquilla para Lavamano</v>
          </cell>
          <cell r="C148" t="str">
            <v>Und</v>
          </cell>
          <cell r="D148">
            <v>1</v>
          </cell>
        </row>
        <row r="149">
          <cell r="A149" t="str">
            <v>M0270010</v>
          </cell>
          <cell r="B149" t="str">
            <v>Codo C.P.V.C de 1/2''</v>
          </cell>
          <cell r="C149" t="str">
            <v>Und</v>
          </cell>
          <cell r="D149">
            <v>1</v>
          </cell>
        </row>
        <row r="150">
          <cell r="A150" t="str">
            <v>M0270011</v>
          </cell>
          <cell r="B150" t="str">
            <v>Codo SCH-  40 de 1''</v>
          </cell>
          <cell r="C150" t="str">
            <v>Und</v>
          </cell>
          <cell r="D150">
            <v>1</v>
          </cell>
        </row>
        <row r="151">
          <cell r="A151" t="str">
            <v>M0270012</v>
          </cell>
          <cell r="B151" t="str">
            <v>Codo SCH-  40 de 1/2''</v>
          </cell>
          <cell r="C151" t="str">
            <v>Und</v>
          </cell>
          <cell r="D151">
            <v>1</v>
          </cell>
        </row>
        <row r="152">
          <cell r="A152" t="str">
            <v>M0270013</v>
          </cell>
          <cell r="B152" t="str">
            <v>Codo SCH-  40 de 3/4''</v>
          </cell>
          <cell r="C152" t="str">
            <v>Und</v>
          </cell>
          <cell r="D152">
            <v>1</v>
          </cell>
        </row>
        <row r="153">
          <cell r="A153" t="str">
            <v>M0270014</v>
          </cell>
          <cell r="B153" t="str">
            <v>Codo SDR - 26 de 1 1/2''</v>
          </cell>
          <cell r="C153" t="str">
            <v>Und</v>
          </cell>
          <cell r="D153">
            <v>1</v>
          </cell>
        </row>
        <row r="154">
          <cell r="A154" t="str">
            <v>M0270015</v>
          </cell>
          <cell r="B154" t="str">
            <v>Codo SDR - 26 de 2'' x 45</v>
          </cell>
          <cell r="C154" t="str">
            <v>Und</v>
          </cell>
          <cell r="D154">
            <v>1</v>
          </cell>
        </row>
        <row r="155">
          <cell r="A155" t="str">
            <v>M0270016</v>
          </cell>
          <cell r="B155" t="str">
            <v>Codo SDR - 26 de 2'' x 90</v>
          </cell>
          <cell r="C155" t="str">
            <v>Und</v>
          </cell>
          <cell r="D155">
            <v>1</v>
          </cell>
        </row>
        <row r="156">
          <cell r="A156" t="str">
            <v>M0270017</v>
          </cell>
          <cell r="B156" t="str">
            <v>Codo SDR - 26 de 3'' x 45</v>
          </cell>
          <cell r="C156" t="str">
            <v>Und</v>
          </cell>
          <cell r="D156">
            <v>1</v>
          </cell>
        </row>
        <row r="157">
          <cell r="A157" t="str">
            <v>M0270018</v>
          </cell>
          <cell r="B157" t="str">
            <v>Codo SDR - 26 de 3'' x 90</v>
          </cell>
          <cell r="C157" t="str">
            <v>Und</v>
          </cell>
          <cell r="D157">
            <v>1</v>
          </cell>
        </row>
        <row r="158">
          <cell r="A158" t="str">
            <v>M0270019</v>
          </cell>
          <cell r="B158" t="str">
            <v>Codo SDR - 26 de 4'' x 45</v>
          </cell>
          <cell r="C158" t="str">
            <v>Und</v>
          </cell>
          <cell r="D158">
            <v>1</v>
          </cell>
        </row>
        <row r="159">
          <cell r="A159" t="str">
            <v>M0270020</v>
          </cell>
          <cell r="B159" t="str">
            <v>Codo SDR - 26 de 4'' x 90</v>
          </cell>
          <cell r="C159" t="str">
            <v>Und</v>
          </cell>
          <cell r="D159">
            <v>1</v>
          </cell>
        </row>
        <row r="160">
          <cell r="A160" t="str">
            <v>M0270021</v>
          </cell>
          <cell r="B160" t="str">
            <v>Cola Extensión de 1 1/4'' x 8'', Cromo</v>
          </cell>
          <cell r="C160" t="str">
            <v>Und</v>
          </cell>
          <cell r="D160">
            <v>1</v>
          </cell>
        </row>
        <row r="161">
          <cell r="A161" t="str">
            <v>M0270022</v>
          </cell>
          <cell r="B161" t="str">
            <v>Cola Extensión de 1 1/4'' x 8'', P.V.C</v>
          </cell>
          <cell r="C161" t="str">
            <v>Und</v>
          </cell>
          <cell r="D161">
            <v>1</v>
          </cell>
        </row>
        <row r="162">
          <cell r="A162" t="str">
            <v>M0270023</v>
          </cell>
          <cell r="B162" t="str">
            <v>Coupling C.P.V.C de 1/2''</v>
          </cell>
          <cell r="C162" t="str">
            <v>Und</v>
          </cell>
          <cell r="D162">
            <v>1</v>
          </cell>
        </row>
        <row r="163">
          <cell r="A163" t="str">
            <v>M0270024</v>
          </cell>
          <cell r="B163" t="str">
            <v>Cubrefalta 3/8'' , Cromo</v>
          </cell>
          <cell r="C163" t="str">
            <v>Und</v>
          </cell>
          <cell r="D163">
            <v>1</v>
          </cell>
        </row>
        <row r="164">
          <cell r="A164" t="str">
            <v>M0270025</v>
          </cell>
          <cell r="B164" t="str">
            <v>Curva SDR - 26 de 1 1/2''</v>
          </cell>
          <cell r="C164" t="str">
            <v>Und</v>
          </cell>
          <cell r="D164">
            <v>1</v>
          </cell>
        </row>
        <row r="165">
          <cell r="A165" t="str">
            <v>M0270026</v>
          </cell>
          <cell r="B165" t="str">
            <v>Curva SDR - 26 de 2''</v>
          </cell>
          <cell r="C165" t="str">
            <v>Und</v>
          </cell>
          <cell r="D165">
            <v>1</v>
          </cell>
        </row>
        <row r="166">
          <cell r="A166" t="str">
            <v>M0270027</v>
          </cell>
          <cell r="B166" t="str">
            <v>Curva SDR - 26 de 3''</v>
          </cell>
          <cell r="C166" t="str">
            <v>Und</v>
          </cell>
          <cell r="D166">
            <v>1</v>
          </cell>
        </row>
        <row r="167">
          <cell r="A167" t="str">
            <v>M0270028</v>
          </cell>
          <cell r="B167" t="str">
            <v>Desague Automatico para Bañera</v>
          </cell>
          <cell r="C167" t="str">
            <v>Und</v>
          </cell>
          <cell r="D167">
            <v>1</v>
          </cell>
        </row>
        <row r="168">
          <cell r="A168" t="str">
            <v>M0270029</v>
          </cell>
          <cell r="B168" t="str">
            <v>Desague Doble para Fregadero</v>
          </cell>
          <cell r="C168" t="str">
            <v>Und</v>
          </cell>
          <cell r="D168">
            <v>1</v>
          </cell>
        </row>
        <row r="169">
          <cell r="A169" t="str">
            <v>M0270030</v>
          </cell>
          <cell r="B169" t="str">
            <v>Junta de Cera</v>
          </cell>
          <cell r="C169" t="str">
            <v>Und</v>
          </cell>
          <cell r="D169">
            <v>1</v>
          </cell>
        </row>
        <row r="170">
          <cell r="A170" t="str">
            <v>M0310001</v>
          </cell>
          <cell r="B170" t="str">
            <v>Alambre Electrico # 10</v>
          </cell>
          <cell r="C170" t="str">
            <v>P.l</v>
          </cell>
          <cell r="D170">
            <v>1</v>
          </cell>
        </row>
        <row r="171">
          <cell r="A171" t="str">
            <v>M0310002</v>
          </cell>
          <cell r="B171" t="str">
            <v>Alambre Electrico # 12</v>
          </cell>
          <cell r="C171" t="str">
            <v>P.l</v>
          </cell>
          <cell r="D171">
            <v>1</v>
          </cell>
        </row>
        <row r="172">
          <cell r="A172" t="str">
            <v>M0310003</v>
          </cell>
          <cell r="B172" t="str">
            <v>Alambre Electrico # 14</v>
          </cell>
          <cell r="C172" t="str">
            <v>P.l</v>
          </cell>
          <cell r="D172">
            <v>1</v>
          </cell>
        </row>
        <row r="173">
          <cell r="A173" t="str">
            <v>M0320001</v>
          </cell>
          <cell r="B173" t="str">
            <v>Tomacorriente 110 volt. Luminex</v>
          </cell>
          <cell r="C173" t="str">
            <v>Und</v>
          </cell>
          <cell r="D173">
            <v>1</v>
          </cell>
        </row>
        <row r="174">
          <cell r="A174" t="str">
            <v>M0320002</v>
          </cell>
          <cell r="B174" t="str">
            <v>Tomacorriente 220 volt. Luminex</v>
          </cell>
          <cell r="C174" t="str">
            <v>Und</v>
          </cell>
          <cell r="D174">
            <v>1</v>
          </cell>
        </row>
        <row r="175">
          <cell r="A175" t="str">
            <v>M0320003</v>
          </cell>
          <cell r="B175" t="str">
            <v>Campana de Timbre</v>
          </cell>
          <cell r="C175" t="str">
            <v>Und</v>
          </cell>
          <cell r="D175">
            <v>1</v>
          </cell>
        </row>
        <row r="176">
          <cell r="A176" t="str">
            <v>M0320004</v>
          </cell>
          <cell r="B176" t="str">
            <v>Pulsador de Timbre</v>
          </cell>
          <cell r="C176" t="str">
            <v>Und</v>
          </cell>
          <cell r="D176">
            <v>1</v>
          </cell>
        </row>
        <row r="177">
          <cell r="A177" t="str">
            <v>M0320005</v>
          </cell>
          <cell r="B177" t="str">
            <v>Interruptor Doble Bticino</v>
          </cell>
          <cell r="C177" t="str">
            <v>Und</v>
          </cell>
          <cell r="D177">
            <v>1</v>
          </cell>
        </row>
        <row r="178">
          <cell r="A178" t="str">
            <v>M0320006</v>
          </cell>
          <cell r="B178" t="str">
            <v>Interruptor Piloto Bticino</v>
          </cell>
          <cell r="C178" t="str">
            <v>Und</v>
          </cell>
          <cell r="D178">
            <v>1</v>
          </cell>
        </row>
        <row r="179">
          <cell r="A179" t="str">
            <v>M0320007</v>
          </cell>
          <cell r="B179" t="str">
            <v>Interruptor Sencillo Bticino</v>
          </cell>
          <cell r="C179" t="str">
            <v>Und</v>
          </cell>
          <cell r="D179">
            <v>1</v>
          </cell>
        </row>
        <row r="180">
          <cell r="A180" t="str">
            <v>M0320008</v>
          </cell>
          <cell r="B180" t="str">
            <v>Interruptor Triple Bticino</v>
          </cell>
          <cell r="C180" t="str">
            <v>Und</v>
          </cell>
          <cell r="D180">
            <v>1</v>
          </cell>
        </row>
        <row r="181">
          <cell r="A181" t="str">
            <v>M0320009</v>
          </cell>
          <cell r="B181" t="str">
            <v>Interruptor Doble Leviton</v>
          </cell>
          <cell r="C181" t="str">
            <v>Und</v>
          </cell>
          <cell r="D181">
            <v>1</v>
          </cell>
        </row>
        <row r="182">
          <cell r="A182" t="str">
            <v>M0320010</v>
          </cell>
          <cell r="B182" t="str">
            <v>Interruptor Piloto Leviton</v>
          </cell>
          <cell r="C182" t="str">
            <v>Und</v>
          </cell>
          <cell r="D182">
            <v>1</v>
          </cell>
        </row>
        <row r="183">
          <cell r="A183" t="str">
            <v>M0320011</v>
          </cell>
          <cell r="B183" t="str">
            <v>Interruptor Sencillo  Leviton</v>
          </cell>
          <cell r="C183" t="str">
            <v>Und</v>
          </cell>
          <cell r="D183">
            <v>1</v>
          </cell>
        </row>
        <row r="184">
          <cell r="A184" t="str">
            <v>M0320012</v>
          </cell>
          <cell r="B184" t="str">
            <v>Interruptor Triple Leviton</v>
          </cell>
          <cell r="C184" t="str">
            <v>Und</v>
          </cell>
          <cell r="D184">
            <v>1</v>
          </cell>
        </row>
        <row r="185">
          <cell r="A185" t="str">
            <v>M0320013</v>
          </cell>
          <cell r="B185" t="str">
            <v>Interruptor Doble Luminex</v>
          </cell>
          <cell r="C185" t="str">
            <v>Und</v>
          </cell>
          <cell r="D185">
            <v>1</v>
          </cell>
        </row>
        <row r="186">
          <cell r="A186" t="str">
            <v>M0320014</v>
          </cell>
          <cell r="B186" t="str">
            <v>Interruptor Piloto Luminex</v>
          </cell>
          <cell r="C186" t="str">
            <v>Und</v>
          </cell>
          <cell r="D186">
            <v>1</v>
          </cell>
        </row>
        <row r="187">
          <cell r="A187" t="str">
            <v>M0320015</v>
          </cell>
          <cell r="B187" t="str">
            <v>Interruptor Sencillo Luminex</v>
          </cell>
          <cell r="C187" t="str">
            <v>Und</v>
          </cell>
          <cell r="D187">
            <v>1</v>
          </cell>
        </row>
        <row r="188">
          <cell r="A188" t="str">
            <v>M0320016</v>
          </cell>
          <cell r="B188" t="str">
            <v>Interruptor Triple Luminex</v>
          </cell>
          <cell r="C188" t="str">
            <v>Und</v>
          </cell>
          <cell r="D188">
            <v>1</v>
          </cell>
        </row>
        <row r="189">
          <cell r="A189" t="str">
            <v>M0320017</v>
          </cell>
          <cell r="B189" t="str">
            <v>Lámpara Colgantes</v>
          </cell>
          <cell r="C189" t="str">
            <v>Und</v>
          </cell>
          <cell r="D189">
            <v>1</v>
          </cell>
        </row>
        <row r="190">
          <cell r="A190" t="str">
            <v>M0320018</v>
          </cell>
          <cell r="B190" t="str">
            <v>Lámpara de Pared</v>
          </cell>
          <cell r="C190" t="str">
            <v>Und</v>
          </cell>
          <cell r="D190">
            <v>1</v>
          </cell>
        </row>
        <row r="191">
          <cell r="A191" t="str">
            <v>M0320019</v>
          </cell>
          <cell r="B191" t="str">
            <v>Lámpara de Techo</v>
          </cell>
          <cell r="C191" t="str">
            <v>Und</v>
          </cell>
          <cell r="D191">
            <v>1</v>
          </cell>
        </row>
        <row r="192">
          <cell r="A192" t="str">
            <v>M0320020</v>
          </cell>
          <cell r="B192" t="str">
            <v>Lámpara Fluorescente</v>
          </cell>
          <cell r="C192" t="str">
            <v>Und</v>
          </cell>
          <cell r="D192">
            <v>1</v>
          </cell>
        </row>
        <row r="193">
          <cell r="A193" t="str">
            <v>M0320021</v>
          </cell>
          <cell r="B193" t="str">
            <v>Tomacorriente 110 volt. Bticino</v>
          </cell>
          <cell r="C193" t="str">
            <v>Und</v>
          </cell>
          <cell r="D193">
            <v>1</v>
          </cell>
        </row>
        <row r="194">
          <cell r="A194" t="str">
            <v>M0320022</v>
          </cell>
          <cell r="B194" t="str">
            <v>Tomacorriente 220 volt. Bticino</v>
          </cell>
          <cell r="C194" t="str">
            <v>Und</v>
          </cell>
          <cell r="D194">
            <v>1</v>
          </cell>
        </row>
        <row r="195">
          <cell r="A195" t="str">
            <v>M0320023</v>
          </cell>
          <cell r="B195" t="str">
            <v>Tomacorriente 110 volt. Leviton</v>
          </cell>
          <cell r="C195" t="str">
            <v>Und</v>
          </cell>
          <cell r="D195">
            <v>1</v>
          </cell>
        </row>
        <row r="196">
          <cell r="A196" t="str">
            <v>M0320024</v>
          </cell>
          <cell r="B196" t="str">
            <v>Tomacorriente 220 volt. Leviton</v>
          </cell>
          <cell r="C196" t="str">
            <v>Und</v>
          </cell>
          <cell r="D196">
            <v>1</v>
          </cell>
        </row>
        <row r="197">
          <cell r="A197" t="str">
            <v>M0340001</v>
          </cell>
          <cell r="B197" t="str">
            <v>Panel Electrico de 2 Circuitos</v>
          </cell>
          <cell r="C197" t="str">
            <v>Und</v>
          </cell>
          <cell r="D197">
            <v>1</v>
          </cell>
        </row>
        <row r="198">
          <cell r="A198" t="str">
            <v>M0340002</v>
          </cell>
          <cell r="B198" t="str">
            <v>Panel Electrico de 4 Circuitos</v>
          </cell>
          <cell r="C198" t="str">
            <v>Und</v>
          </cell>
          <cell r="D198">
            <v>1</v>
          </cell>
        </row>
        <row r="199">
          <cell r="A199" t="str">
            <v>M0340003</v>
          </cell>
          <cell r="B199" t="str">
            <v>Panel Electrico de 6 Circuitos</v>
          </cell>
          <cell r="C199" t="str">
            <v>Und</v>
          </cell>
          <cell r="D199">
            <v>1</v>
          </cell>
        </row>
        <row r="200">
          <cell r="A200" t="str">
            <v>M0340004</v>
          </cell>
          <cell r="B200" t="str">
            <v>Panel Electrico de 8 Circuitos</v>
          </cell>
          <cell r="C200" t="str">
            <v>Und</v>
          </cell>
          <cell r="D200">
            <v>1</v>
          </cell>
        </row>
        <row r="201">
          <cell r="A201" t="str">
            <v>M0340005</v>
          </cell>
          <cell r="B201" t="str">
            <v>Panel Electrico de 12 Circuitos</v>
          </cell>
          <cell r="C201" t="str">
            <v>Und</v>
          </cell>
          <cell r="D201">
            <v>1</v>
          </cell>
        </row>
        <row r="202">
          <cell r="A202" t="str">
            <v>M0340006</v>
          </cell>
          <cell r="B202" t="str">
            <v>Panel Electrico de 16 Circuitos</v>
          </cell>
          <cell r="C202" t="str">
            <v>Und</v>
          </cell>
          <cell r="D202">
            <v>1</v>
          </cell>
        </row>
        <row r="203">
          <cell r="A203" t="str">
            <v>M0340007</v>
          </cell>
          <cell r="B203" t="str">
            <v>Panel Electrico de 24 Circuitos</v>
          </cell>
          <cell r="C203" t="str">
            <v>Und</v>
          </cell>
          <cell r="D203">
            <v>1</v>
          </cell>
        </row>
        <row r="204">
          <cell r="A204" t="str">
            <v>M0350001</v>
          </cell>
          <cell r="B204" t="str">
            <v>Tubo Eléctrico de 1/2''</v>
          </cell>
          <cell r="C204" t="str">
            <v>ML</v>
          </cell>
          <cell r="D204">
            <v>1</v>
          </cell>
        </row>
        <row r="205">
          <cell r="A205" t="str">
            <v>M0350002</v>
          </cell>
          <cell r="B205" t="str">
            <v>Tubo Eléctrico de 3/4''</v>
          </cell>
          <cell r="C205" t="str">
            <v>ML</v>
          </cell>
          <cell r="D205">
            <v>1</v>
          </cell>
        </row>
        <row r="206">
          <cell r="A206" t="str">
            <v>M0360001</v>
          </cell>
          <cell r="B206" t="str">
            <v>Curva Electrica de 1/2''</v>
          </cell>
          <cell r="C206" t="str">
            <v>Und</v>
          </cell>
          <cell r="D206">
            <v>1</v>
          </cell>
        </row>
        <row r="207">
          <cell r="A207" t="str">
            <v>M0360002</v>
          </cell>
          <cell r="B207" t="str">
            <v>Registro Electrico de 4' x 4''</v>
          </cell>
          <cell r="C207" t="str">
            <v>Und</v>
          </cell>
          <cell r="D207">
            <v>1</v>
          </cell>
        </row>
        <row r="208">
          <cell r="A208" t="str">
            <v>M0360003</v>
          </cell>
          <cell r="B208" t="str">
            <v>Tapa Salida de Antena</v>
          </cell>
          <cell r="C208" t="str">
            <v>Und</v>
          </cell>
          <cell r="D208">
            <v>1</v>
          </cell>
        </row>
        <row r="209">
          <cell r="A209" t="str">
            <v>M0360004</v>
          </cell>
          <cell r="B209" t="str">
            <v>Tapa Salida de Teléfono</v>
          </cell>
          <cell r="C209" t="str">
            <v>Und</v>
          </cell>
          <cell r="D209">
            <v>1</v>
          </cell>
        </row>
        <row r="210">
          <cell r="A210" t="str">
            <v>M0360005</v>
          </cell>
          <cell r="B210" t="str">
            <v>Breakers de 15 Amp.</v>
          </cell>
          <cell r="C210" t="str">
            <v>Und</v>
          </cell>
          <cell r="D210">
            <v>1</v>
          </cell>
        </row>
        <row r="211">
          <cell r="A211" t="str">
            <v>M0360006</v>
          </cell>
          <cell r="B211" t="str">
            <v>Breakers de 20 Amp.</v>
          </cell>
          <cell r="C211" t="str">
            <v>Und</v>
          </cell>
          <cell r="D211">
            <v>1</v>
          </cell>
        </row>
        <row r="212">
          <cell r="A212" t="str">
            <v>M0360007</v>
          </cell>
          <cell r="B212" t="str">
            <v>Breakers de 30 Amp.</v>
          </cell>
          <cell r="C212" t="str">
            <v>Und</v>
          </cell>
          <cell r="D212">
            <v>1</v>
          </cell>
        </row>
        <row r="213">
          <cell r="A213" t="str">
            <v>M0360008</v>
          </cell>
          <cell r="B213" t="str">
            <v>Breakers de 15 Amp.</v>
          </cell>
          <cell r="C213" t="str">
            <v>Und</v>
          </cell>
          <cell r="D213">
            <v>1</v>
          </cell>
        </row>
        <row r="214">
          <cell r="A214" t="str">
            <v>M0360009</v>
          </cell>
          <cell r="B214" t="str">
            <v>Breakers de 15 Amp.</v>
          </cell>
          <cell r="C214" t="str">
            <v>Und</v>
          </cell>
          <cell r="D214">
            <v>1</v>
          </cell>
        </row>
        <row r="215">
          <cell r="A215" t="str">
            <v>M0360010</v>
          </cell>
          <cell r="B215" t="str">
            <v>Caja de Breaker de 4 @ 8 circuitos</v>
          </cell>
          <cell r="C215" t="str">
            <v>Und</v>
          </cell>
          <cell r="D215">
            <v>1</v>
          </cell>
        </row>
        <row r="216">
          <cell r="A216" t="str">
            <v>M0360011</v>
          </cell>
          <cell r="B216" t="str">
            <v>Caja Octagonal</v>
          </cell>
          <cell r="C216" t="str">
            <v>Und</v>
          </cell>
          <cell r="D216">
            <v>1</v>
          </cell>
        </row>
        <row r="217">
          <cell r="A217" t="str">
            <v>M0360012</v>
          </cell>
          <cell r="B217" t="str">
            <v>Caja Rectangular de 2'' x 4''</v>
          </cell>
          <cell r="C217" t="str">
            <v>Und</v>
          </cell>
          <cell r="D217">
            <v>1</v>
          </cell>
        </row>
        <row r="218">
          <cell r="A218" t="str">
            <v>M0360013</v>
          </cell>
          <cell r="B218" t="str">
            <v>Curva Electrica de 1/2''</v>
          </cell>
          <cell r="C218" t="str">
            <v>Und</v>
          </cell>
          <cell r="D218">
            <v>1</v>
          </cell>
        </row>
        <row r="219">
          <cell r="A219" t="str">
            <v>M0360014</v>
          </cell>
          <cell r="B219" t="str">
            <v>Roseta</v>
          </cell>
          <cell r="C219" t="str">
            <v>Und</v>
          </cell>
          <cell r="D219">
            <v>1</v>
          </cell>
        </row>
        <row r="220">
          <cell r="A220" t="str">
            <v>M0360015</v>
          </cell>
          <cell r="B220" t="str">
            <v>Tape 3M</v>
          </cell>
          <cell r="C220" t="str">
            <v>Und</v>
          </cell>
          <cell r="D220">
            <v>1</v>
          </cell>
        </row>
        <row r="221">
          <cell r="A221" t="str">
            <v>M0360016</v>
          </cell>
          <cell r="B221" t="str">
            <v>Curva Electrica de 3/4''</v>
          </cell>
          <cell r="C221" t="str">
            <v>Und</v>
          </cell>
          <cell r="D221">
            <v>1</v>
          </cell>
        </row>
      </sheetData>
      <sheetData sheetId="4">
        <row r="3">
          <cell r="A3" t="str">
            <v>CÓDIGO</v>
          </cell>
          <cell r="B3" t="str">
            <v>DESCRIPCIÓN</v>
          </cell>
          <cell r="C3" t="str">
            <v>UND</v>
          </cell>
          <cell r="D3" t="str">
            <v>P.U</v>
          </cell>
        </row>
        <row r="4">
          <cell r="A4" t="str">
            <v>H0110001</v>
          </cell>
          <cell r="B4" t="str">
            <v>Armado e Inst. De Acero en Muros de Hormigón Armado</v>
          </cell>
          <cell r="C4" t="str">
            <v>Qq</v>
          </cell>
          <cell r="D4">
            <v>95</v>
          </cell>
        </row>
        <row r="5">
          <cell r="A5" t="str">
            <v>H0110002</v>
          </cell>
          <cell r="B5" t="str">
            <v>Armado e Inst. De Acero en Rampa de Escalera</v>
          </cell>
          <cell r="C5" t="str">
            <v>Qq</v>
          </cell>
          <cell r="D5">
            <v>125</v>
          </cell>
        </row>
        <row r="6">
          <cell r="A6" t="str">
            <v>H0110003</v>
          </cell>
          <cell r="B6" t="str">
            <v xml:space="preserve">Armado e Inst. De Acero para Columnas Circulares </v>
          </cell>
          <cell r="C6" t="str">
            <v>Qq</v>
          </cell>
          <cell r="D6">
            <v>95</v>
          </cell>
        </row>
        <row r="7">
          <cell r="A7" t="str">
            <v>H0110004</v>
          </cell>
          <cell r="B7" t="str">
            <v xml:space="preserve">Armado e Inst. De Acero para Columnas de Amarre </v>
          </cell>
          <cell r="C7" t="str">
            <v>Qq</v>
          </cell>
          <cell r="D7">
            <v>295</v>
          </cell>
        </row>
        <row r="8">
          <cell r="A8" t="str">
            <v>H0110005</v>
          </cell>
          <cell r="B8" t="str">
            <v>Armado e Inst. De Acero para Columnas de Carga</v>
          </cell>
          <cell r="C8" t="str">
            <v>Qq</v>
          </cell>
          <cell r="D8">
            <v>95</v>
          </cell>
        </row>
        <row r="9">
          <cell r="A9" t="str">
            <v>H0110006</v>
          </cell>
          <cell r="B9" t="str">
            <v>Armado e Inst. De Acero para Dinteles</v>
          </cell>
          <cell r="C9" t="str">
            <v>Qq</v>
          </cell>
          <cell r="D9">
            <v>295</v>
          </cell>
        </row>
        <row r="10">
          <cell r="A10" t="str">
            <v>H0110007</v>
          </cell>
          <cell r="B10" t="str">
            <v>Armado e Inst. De Acero para Losas Inclinadas</v>
          </cell>
          <cell r="C10" t="str">
            <v>Qq</v>
          </cell>
          <cell r="D10">
            <v>98</v>
          </cell>
        </row>
        <row r="11">
          <cell r="A11" t="str">
            <v>H0110008</v>
          </cell>
          <cell r="B11" t="str">
            <v>Armado e Inst. De Acero para Losas Plana</v>
          </cell>
          <cell r="C11" t="str">
            <v>Qq</v>
          </cell>
          <cell r="D11">
            <v>98</v>
          </cell>
        </row>
        <row r="12">
          <cell r="A12" t="str">
            <v>H0110009</v>
          </cell>
          <cell r="B12" t="str">
            <v>Armado e Inst. De Acero para Mensulas</v>
          </cell>
          <cell r="C12" t="str">
            <v>Qq</v>
          </cell>
          <cell r="D12">
            <v>95</v>
          </cell>
        </row>
        <row r="13">
          <cell r="A13" t="str">
            <v>H0110010</v>
          </cell>
          <cell r="B13" t="str">
            <v>Armado e Inst. De Acero para Pisos</v>
          </cell>
          <cell r="C13" t="str">
            <v>Qq</v>
          </cell>
          <cell r="D13">
            <v>85</v>
          </cell>
        </row>
        <row r="14">
          <cell r="A14" t="str">
            <v>H0110011</v>
          </cell>
          <cell r="B14" t="str">
            <v xml:space="preserve">Armado e Inst. De Acero para Vigas de Amarre </v>
          </cell>
          <cell r="C14" t="str">
            <v>Qq</v>
          </cell>
          <cell r="D14">
            <v>295</v>
          </cell>
        </row>
        <row r="15">
          <cell r="A15" t="str">
            <v>H0110012</v>
          </cell>
          <cell r="B15" t="str">
            <v xml:space="preserve">Armado e Inst. De Acero para Vigas de Carga </v>
          </cell>
          <cell r="C15" t="str">
            <v>Qq</v>
          </cell>
          <cell r="D15">
            <v>98</v>
          </cell>
        </row>
        <row r="16">
          <cell r="A16" t="str">
            <v>H0110013</v>
          </cell>
          <cell r="B16" t="str">
            <v>Armado e Inst. De Acero para Zapata de Columnas</v>
          </cell>
          <cell r="C16" t="str">
            <v>Qq</v>
          </cell>
          <cell r="D16">
            <v>295</v>
          </cell>
        </row>
        <row r="17">
          <cell r="A17" t="str">
            <v>H0110014</v>
          </cell>
          <cell r="B17" t="str">
            <v>Armado e Inst. De Acero para Zapata de Muros de Bloques</v>
          </cell>
          <cell r="C17" t="str">
            <v>Qq</v>
          </cell>
          <cell r="D17">
            <v>295</v>
          </cell>
        </row>
        <row r="18">
          <cell r="A18" t="str">
            <v>H0110015</v>
          </cell>
          <cell r="B18" t="str">
            <v>Armado e Inst. De Acero para Zapata de Muros de Hormigón</v>
          </cell>
          <cell r="C18" t="str">
            <v>Qq</v>
          </cell>
          <cell r="D18">
            <v>95</v>
          </cell>
        </row>
        <row r="19">
          <cell r="A19" t="str">
            <v>H0110016</v>
          </cell>
          <cell r="B19" t="str">
            <v>Colc. de Acero en Muros de Bloques</v>
          </cell>
          <cell r="C19" t="str">
            <v>Und</v>
          </cell>
          <cell r="D19">
            <v>0.3</v>
          </cell>
        </row>
        <row r="20">
          <cell r="A20" t="str">
            <v>H0110017</v>
          </cell>
          <cell r="B20" t="str">
            <v>Colc. de Malla Electro soldada</v>
          </cell>
          <cell r="C20" t="str">
            <v>M2</v>
          </cell>
          <cell r="D20">
            <v>12</v>
          </cell>
        </row>
        <row r="21">
          <cell r="A21" t="str">
            <v>H0110018</v>
          </cell>
          <cell r="B21" t="str">
            <v>Conf. de Bastones</v>
          </cell>
          <cell r="C21" t="str">
            <v>Qq</v>
          </cell>
          <cell r="D21">
            <v>95</v>
          </cell>
        </row>
        <row r="22">
          <cell r="A22" t="str">
            <v>H0110019</v>
          </cell>
          <cell r="B22" t="str">
            <v>Subida de Acero al Segundo Nivel</v>
          </cell>
          <cell r="C22" t="str">
            <v>Qq</v>
          </cell>
          <cell r="D22">
            <v>60</v>
          </cell>
        </row>
        <row r="23">
          <cell r="A23" t="str">
            <v>H0110020</v>
          </cell>
          <cell r="B23" t="str">
            <v>Subida de Acero al Tercer Nivel</v>
          </cell>
          <cell r="C23" t="str">
            <v>Qq</v>
          </cell>
          <cell r="D23">
            <v>70</v>
          </cell>
        </row>
        <row r="24">
          <cell r="A24" t="str">
            <v>H0110021</v>
          </cell>
          <cell r="B24" t="str">
            <v>Colc. De Caballetes de Barro</v>
          </cell>
          <cell r="C24" t="str">
            <v>Ml</v>
          </cell>
          <cell r="D24">
            <v>90</v>
          </cell>
        </row>
        <row r="25">
          <cell r="A25" t="str">
            <v>H0110022</v>
          </cell>
          <cell r="B25" t="str">
            <v>Colc. De Caballetes Metálicos</v>
          </cell>
          <cell r="C25" t="str">
            <v>Ml</v>
          </cell>
          <cell r="D25">
            <v>70</v>
          </cell>
        </row>
        <row r="26">
          <cell r="A26" t="str">
            <v>H0110023</v>
          </cell>
          <cell r="B26" t="str">
            <v>Colc. de Escalones de Granito</v>
          </cell>
          <cell r="C26" t="str">
            <v>Und</v>
          </cell>
          <cell r="D26">
            <v>1</v>
          </cell>
        </row>
        <row r="27">
          <cell r="A27" t="str">
            <v>H0110024</v>
          </cell>
          <cell r="B27" t="str">
            <v>Colc. de Ladrillo Colonial</v>
          </cell>
          <cell r="C27" t="str">
            <v>Und</v>
          </cell>
          <cell r="D27">
            <v>6</v>
          </cell>
        </row>
        <row r="28">
          <cell r="A28" t="str">
            <v>H0110025</v>
          </cell>
          <cell r="B28" t="str">
            <v>Colc. de Ladrillo de Arcilla</v>
          </cell>
          <cell r="C28" t="str">
            <v>Und</v>
          </cell>
          <cell r="D28">
            <v>6</v>
          </cell>
        </row>
        <row r="29">
          <cell r="A29" t="str">
            <v>H0110026</v>
          </cell>
          <cell r="B29" t="str">
            <v>Colc. de Tableta Colonial ( 12.5 x 25 cms )</v>
          </cell>
          <cell r="C29" t="str">
            <v>M2</v>
          </cell>
          <cell r="D29">
            <v>70</v>
          </cell>
        </row>
        <row r="30">
          <cell r="A30" t="str">
            <v>H0110027</v>
          </cell>
          <cell r="B30" t="str">
            <v>Colc. De Tejas de Barro</v>
          </cell>
          <cell r="C30" t="str">
            <v>M2</v>
          </cell>
          <cell r="D30">
            <v>100</v>
          </cell>
        </row>
        <row r="31">
          <cell r="A31" t="str">
            <v>H0110028</v>
          </cell>
          <cell r="B31" t="str">
            <v>Colc. De Tejas Metálicas</v>
          </cell>
          <cell r="C31" t="str">
            <v>M2</v>
          </cell>
          <cell r="D31">
            <v>85</v>
          </cell>
        </row>
        <row r="32">
          <cell r="A32" t="str">
            <v>H0110029</v>
          </cell>
          <cell r="B32" t="str">
            <v>Coloc. De Madera Machimbrada en Techo</v>
          </cell>
          <cell r="C32" t="str">
            <v>M2</v>
          </cell>
          <cell r="D32">
            <v>1</v>
          </cell>
        </row>
        <row r="33">
          <cell r="A33" t="str">
            <v>H0110030</v>
          </cell>
          <cell r="B33" t="str">
            <v>Conf. de Aceras</v>
          </cell>
          <cell r="C33" t="str">
            <v>M2</v>
          </cell>
          <cell r="D33">
            <v>45</v>
          </cell>
        </row>
        <row r="34">
          <cell r="A34" t="str">
            <v>H0110031</v>
          </cell>
          <cell r="B34" t="str">
            <v>Conf. de Charrancha</v>
          </cell>
          <cell r="C34" t="str">
            <v>ML</v>
          </cell>
          <cell r="D34">
            <v>25</v>
          </cell>
        </row>
        <row r="35">
          <cell r="A35" t="str">
            <v>H0110032</v>
          </cell>
          <cell r="B35" t="str">
            <v>Conf. de Contenes</v>
          </cell>
          <cell r="C35" t="str">
            <v>ML</v>
          </cell>
          <cell r="D35">
            <v>55</v>
          </cell>
        </row>
        <row r="36">
          <cell r="A36" t="str">
            <v>H0110033</v>
          </cell>
          <cell r="B36" t="str">
            <v>Conf. de Registros</v>
          </cell>
          <cell r="C36" t="str">
            <v>Und</v>
          </cell>
          <cell r="D36">
            <v>350</v>
          </cell>
        </row>
        <row r="37">
          <cell r="A37" t="str">
            <v>H0110034</v>
          </cell>
          <cell r="B37" t="str">
            <v>Conf. de Trampa de Grasa</v>
          </cell>
          <cell r="C37" t="str">
            <v>Und</v>
          </cell>
          <cell r="D37">
            <v>625</v>
          </cell>
        </row>
        <row r="38">
          <cell r="A38" t="str">
            <v>H0110035</v>
          </cell>
          <cell r="B38" t="str">
            <v>Excavación  en Roca a Mano</v>
          </cell>
          <cell r="C38" t="str">
            <v>M3</v>
          </cell>
          <cell r="D38">
            <v>350</v>
          </cell>
        </row>
        <row r="39">
          <cell r="A39" t="str">
            <v>H0110036</v>
          </cell>
          <cell r="B39" t="str">
            <v>Excavación  en Tierra</v>
          </cell>
          <cell r="C39" t="str">
            <v>M3</v>
          </cell>
          <cell r="D39">
            <v>150</v>
          </cell>
        </row>
        <row r="40">
          <cell r="A40" t="str">
            <v>H0110037</v>
          </cell>
          <cell r="B40" t="str">
            <v>Marcado de Cimientos ( Replanteo )</v>
          </cell>
          <cell r="C40" t="str">
            <v>M2</v>
          </cell>
          <cell r="D40">
            <v>30</v>
          </cell>
        </row>
        <row r="41">
          <cell r="A41" t="str">
            <v>H0110038</v>
          </cell>
          <cell r="B41" t="str">
            <v>Nivelación de Hormigón en Cimientos</v>
          </cell>
          <cell r="C41" t="str">
            <v>M3</v>
          </cell>
          <cell r="D41">
            <v>80</v>
          </cell>
        </row>
        <row r="42">
          <cell r="A42" t="str">
            <v>H0110039</v>
          </cell>
          <cell r="B42" t="str">
            <v>Operador de Compactador Manual</v>
          </cell>
          <cell r="C42" t="str">
            <v>Hora</v>
          </cell>
          <cell r="D42">
            <v>75</v>
          </cell>
        </row>
        <row r="43">
          <cell r="A43" t="str">
            <v>H0110040</v>
          </cell>
          <cell r="B43" t="str">
            <v>Conf. de Tapa en Hormigón ( hasta 1.00 x 1.00 )</v>
          </cell>
          <cell r="C43" t="str">
            <v>Und</v>
          </cell>
          <cell r="D43">
            <v>200</v>
          </cell>
        </row>
        <row r="44">
          <cell r="A44" t="str">
            <v>H0120040</v>
          </cell>
          <cell r="B44" t="str">
            <v>Colc. de Bloques de 4''</v>
          </cell>
          <cell r="C44" t="str">
            <v>Und</v>
          </cell>
          <cell r="D44">
            <v>10</v>
          </cell>
        </row>
        <row r="45">
          <cell r="A45" t="str">
            <v>H0120041</v>
          </cell>
          <cell r="B45" t="str">
            <v>Colc. de Bloques de 6'' ,B.N.P</v>
          </cell>
          <cell r="C45" t="str">
            <v>Und</v>
          </cell>
          <cell r="D45">
            <v>10</v>
          </cell>
        </row>
        <row r="46">
          <cell r="A46" t="str">
            <v>H0120042</v>
          </cell>
          <cell r="B46" t="str">
            <v>Colc. de Bloques de 6'', S.N.P</v>
          </cell>
          <cell r="C46" t="str">
            <v>Und</v>
          </cell>
          <cell r="D46">
            <v>10</v>
          </cell>
        </row>
        <row r="47">
          <cell r="A47" t="str">
            <v>H0120043</v>
          </cell>
          <cell r="B47" t="str">
            <v>Colc. de Bloques de 8'', B.N.P</v>
          </cell>
          <cell r="C47" t="str">
            <v>Und</v>
          </cell>
          <cell r="D47">
            <v>11</v>
          </cell>
        </row>
        <row r="48">
          <cell r="A48" t="str">
            <v>H0120044</v>
          </cell>
          <cell r="B48" t="str">
            <v>Colc. de Bloques de 8'', S.N.P</v>
          </cell>
          <cell r="C48" t="str">
            <v>Und</v>
          </cell>
          <cell r="D48">
            <v>11</v>
          </cell>
        </row>
        <row r="49">
          <cell r="A49" t="str">
            <v>H0120045</v>
          </cell>
          <cell r="B49" t="str">
            <v xml:space="preserve">Colc. de Bloques de Vidrio </v>
          </cell>
          <cell r="C49" t="str">
            <v>Und</v>
          </cell>
          <cell r="D49">
            <v>30</v>
          </cell>
        </row>
        <row r="50">
          <cell r="A50" t="str">
            <v>H0120046</v>
          </cell>
          <cell r="B50" t="str">
            <v>Llenado de Huecos de Bloques con Hormigón</v>
          </cell>
          <cell r="C50" t="str">
            <v>Hueco</v>
          </cell>
          <cell r="D50">
            <v>0.3</v>
          </cell>
        </row>
        <row r="51">
          <cell r="A51" t="str">
            <v>H0120047</v>
          </cell>
          <cell r="B51" t="str">
            <v>Subida de Bloques al Segundo Nivel</v>
          </cell>
          <cell r="C51" t="str">
            <v>Und</v>
          </cell>
          <cell r="D51">
            <v>2.25</v>
          </cell>
        </row>
        <row r="52">
          <cell r="A52" t="str">
            <v>H0120048</v>
          </cell>
          <cell r="B52" t="str">
            <v>Subida de Bloques al Tercer Nivel</v>
          </cell>
          <cell r="C52" t="str">
            <v>Und</v>
          </cell>
          <cell r="D52">
            <v>3</v>
          </cell>
        </row>
        <row r="53">
          <cell r="A53" t="str">
            <v>H0130049</v>
          </cell>
          <cell r="B53" t="str">
            <v>Ligado de Hormigón @ Mano</v>
          </cell>
          <cell r="C53" t="str">
            <v>M3</v>
          </cell>
          <cell r="D53">
            <v>350</v>
          </cell>
        </row>
        <row r="54">
          <cell r="A54" t="str">
            <v>H0130050</v>
          </cell>
          <cell r="B54" t="str">
            <v>Ligado de Hormigón con Ligadora</v>
          </cell>
          <cell r="C54" t="str">
            <v>M3</v>
          </cell>
          <cell r="D54">
            <v>290</v>
          </cell>
        </row>
        <row r="55">
          <cell r="A55" t="str">
            <v>H0130051</v>
          </cell>
          <cell r="B55" t="str">
            <v>Subida de Hormigón al Segundo Nivel</v>
          </cell>
          <cell r="C55" t="str">
            <v>M3</v>
          </cell>
          <cell r="D55">
            <v>200</v>
          </cell>
        </row>
        <row r="56">
          <cell r="A56" t="str">
            <v>H0130052</v>
          </cell>
          <cell r="B56" t="str">
            <v>Subida de Hormigón al Tercer Nivel</v>
          </cell>
          <cell r="C56" t="str">
            <v>M3</v>
          </cell>
          <cell r="D56">
            <v>275</v>
          </cell>
        </row>
        <row r="57">
          <cell r="A57" t="str">
            <v>H0130053</v>
          </cell>
          <cell r="B57" t="str">
            <v>Vaciado de Hormigón en Columnas de Amarre y Rampa de Escalera</v>
          </cell>
          <cell r="C57" t="str">
            <v>M3</v>
          </cell>
          <cell r="D57">
            <v>250</v>
          </cell>
        </row>
        <row r="58">
          <cell r="A58" t="str">
            <v>H0130054</v>
          </cell>
          <cell r="B58" t="str">
            <v>Vaciado de Hormigón en Viga Amarre de Piso y Torta de Piso</v>
          </cell>
          <cell r="C58" t="str">
            <v>M3</v>
          </cell>
          <cell r="D58">
            <v>250</v>
          </cell>
        </row>
        <row r="59">
          <cell r="A59" t="str">
            <v>H0130055</v>
          </cell>
          <cell r="B59" t="str">
            <v>Vaciado de Hormigón en Vigas y Columnas</v>
          </cell>
          <cell r="C59" t="str">
            <v>M3</v>
          </cell>
          <cell r="D59">
            <v>325</v>
          </cell>
        </row>
        <row r="60">
          <cell r="A60" t="str">
            <v>H0130056</v>
          </cell>
          <cell r="B60" t="str">
            <v>Vaciado de Hormigón en Vigas de Coronación y Dinteles</v>
          </cell>
          <cell r="C60" t="str">
            <v>M3</v>
          </cell>
          <cell r="D60">
            <v>325</v>
          </cell>
        </row>
        <row r="61">
          <cell r="A61" t="str">
            <v>H0130057</v>
          </cell>
          <cell r="B61" t="str">
            <v>Vaciado de Hormigón en Zapata de Columnas</v>
          </cell>
          <cell r="C61" t="str">
            <v>M3</v>
          </cell>
          <cell r="D61">
            <v>300</v>
          </cell>
        </row>
        <row r="62">
          <cell r="A62" t="str">
            <v>H0130058</v>
          </cell>
          <cell r="B62" t="str">
            <v>Vaciado de Hormigón en Zapata de Muros de Bloques</v>
          </cell>
          <cell r="C62" t="str">
            <v>M3</v>
          </cell>
          <cell r="D62">
            <v>300</v>
          </cell>
        </row>
        <row r="63">
          <cell r="A63" t="str">
            <v>H0130059</v>
          </cell>
          <cell r="B63" t="str">
            <v>Vaciado de Hormigón en Zapata de Muros de Hormigón</v>
          </cell>
          <cell r="C63" t="str">
            <v>M3</v>
          </cell>
          <cell r="D63">
            <v>300</v>
          </cell>
        </row>
        <row r="64">
          <cell r="A64" t="str">
            <v>H0140060</v>
          </cell>
          <cell r="B64" t="str">
            <v>Aplicación de Pintura Acrílica en Muro Exterior ( dos manos )</v>
          </cell>
          <cell r="C64" t="str">
            <v>M2</v>
          </cell>
          <cell r="D64">
            <v>18</v>
          </cell>
        </row>
        <row r="65">
          <cell r="A65" t="str">
            <v>H0140061</v>
          </cell>
          <cell r="B65" t="str">
            <v>Aplicación de Pintura Acrílica en Muro Interior ( dos manos )</v>
          </cell>
          <cell r="C65" t="str">
            <v>M2</v>
          </cell>
          <cell r="D65">
            <v>15</v>
          </cell>
        </row>
        <row r="66">
          <cell r="A66" t="str">
            <v>H0140062</v>
          </cell>
          <cell r="B66" t="str">
            <v>Aplicación de Pintura Acrílica en Techo ( dos manos )</v>
          </cell>
          <cell r="C66" t="str">
            <v>M2</v>
          </cell>
          <cell r="D66">
            <v>15</v>
          </cell>
        </row>
        <row r="67">
          <cell r="A67" t="str">
            <v>H0140063</v>
          </cell>
          <cell r="B67" t="str">
            <v>Aplicación de Pintura Esmalte</v>
          </cell>
          <cell r="C67" t="str">
            <v>M2</v>
          </cell>
          <cell r="D67">
            <v>25</v>
          </cell>
        </row>
        <row r="68">
          <cell r="A68" t="str">
            <v>H0150064</v>
          </cell>
          <cell r="B68" t="str">
            <v>Colc. de Pisos de Cerámica ( hasta 0.45 x 0.45 )</v>
          </cell>
          <cell r="C68" t="str">
            <v>M2</v>
          </cell>
          <cell r="D68">
            <v>115</v>
          </cell>
        </row>
        <row r="69">
          <cell r="A69" t="str">
            <v>H0150065</v>
          </cell>
          <cell r="B69" t="str">
            <v>Colc. de Pisos de Mármol ( hasta 0.45 x 0.45 )</v>
          </cell>
          <cell r="C69" t="str">
            <v>M2</v>
          </cell>
          <cell r="D69">
            <v>195</v>
          </cell>
        </row>
        <row r="70">
          <cell r="A70" t="str">
            <v>H0150066</v>
          </cell>
          <cell r="B70" t="str">
            <v>Colc. de Zócalos de Cerámica</v>
          </cell>
          <cell r="C70" t="str">
            <v>Und</v>
          </cell>
          <cell r="D70">
            <v>50</v>
          </cell>
        </row>
        <row r="71">
          <cell r="A71" t="str">
            <v>H0150067</v>
          </cell>
          <cell r="B71" t="str">
            <v>Colc. de Zócalos de Mármol</v>
          </cell>
          <cell r="C71" t="str">
            <v>Und</v>
          </cell>
          <cell r="D71">
            <v>95</v>
          </cell>
        </row>
        <row r="72">
          <cell r="A72" t="str">
            <v>H0150068</v>
          </cell>
          <cell r="B72" t="str">
            <v>Conf. de Zócalos de Cerámica</v>
          </cell>
          <cell r="C72" t="str">
            <v>Und</v>
          </cell>
          <cell r="D72">
            <v>5</v>
          </cell>
        </row>
        <row r="73">
          <cell r="A73" t="str">
            <v>H0150069</v>
          </cell>
          <cell r="B73" t="str">
            <v>Corte de Chazos</v>
          </cell>
          <cell r="C73" t="str">
            <v>Und</v>
          </cell>
          <cell r="D73">
            <v>5</v>
          </cell>
        </row>
        <row r="74">
          <cell r="A74" t="str">
            <v>H0150070</v>
          </cell>
          <cell r="B74" t="str">
            <v>Subida de Agregados al Segundo Nivel</v>
          </cell>
          <cell r="C74" t="str">
            <v>M3</v>
          </cell>
          <cell r="D74">
            <v>80</v>
          </cell>
        </row>
        <row r="75">
          <cell r="A75" t="str">
            <v>H0150071</v>
          </cell>
          <cell r="B75" t="str">
            <v>Subida de Agregados al Tercer Nivel</v>
          </cell>
          <cell r="C75" t="str">
            <v>M3</v>
          </cell>
          <cell r="D75">
            <v>95</v>
          </cell>
        </row>
        <row r="76">
          <cell r="A76" t="str">
            <v>H0150072</v>
          </cell>
          <cell r="B76" t="str">
            <v>Subida de Cemento al Segundo Nivel</v>
          </cell>
          <cell r="C76" t="str">
            <v>Fdas</v>
          </cell>
          <cell r="D76">
            <v>4</v>
          </cell>
        </row>
        <row r="77">
          <cell r="A77" t="str">
            <v>H0150073</v>
          </cell>
          <cell r="B77" t="str">
            <v>Subida de Cemento al Tercer Nivel</v>
          </cell>
          <cell r="C77" t="str">
            <v>Fdas</v>
          </cell>
          <cell r="D77">
            <v>5.25</v>
          </cell>
        </row>
        <row r="78">
          <cell r="A78" t="str">
            <v>H0150074</v>
          </cell>
          <cell r="B78" t="str">
            <v>Subida de Cerámica al Segundo Nivel</v>
          </cell>
          <cell r="C78" t="str">
            <v>M2</v>
          </cell>
          <cell r="D78">
            <v>8</v>
          </cell>
        </row>
        <row r="79">
          <cell r="A79" t="str">
            <v>H0150075</v>
          </cell>
          <cell r="B79" t="str">
            <v>Subida de Cerámica al Tercer Nivel</v>
          </cell>
          <cell r="C79" t="str">
            <v>M2</v>
          </cell>
          <cell r="D79">
            <v>12</v>
          </cell>
        </row>
        <row r="80">
          <cell r="A80" t="str">
            <v>H0150076</v>
          </cell>
          <cell r="B80" t="str">
            <v>Terminación de Piso Frotado</v>
          </cell>
          <cell r="C80" t="str">
            <v>M2</v>
          </cell>
          <cell r="D80">
            <v>65</v>
          </cell>
        </row>
        <row r="81">
          <cell r="A81" t="str">
            <v>H0150077</v>
          </cell>
          <cell r="B81" t="str">
            <v>Terminación de Piso Pulido</v>
          </cell>
          <cell r="C81" t="str">
            <v>M2</v>
          </cell>
          <cell r="D81">
            <v>85</v>
          </cell>
        </row>
        <row r="82">
          <cell r="A82" t="str">
            <v>H0150078</v>
          </cell>
          <cell r="B82" t="str">
            <v>Colc. de Cerámica en Pared</v>
          </cell>
          <cell r="C82" t="str">
            <v>M2</v>
          </cell>
          <cell r="D82">
            <v>150</v>
          </cell>
        </row>
        <row r="83">
          <cell r="A83" t="str">
            <v>H0160078</v>
          </cell>
          <cell r="B83" t="str">
            <v>Regado de Relleno</v>
          </cell>
          <cell r="C83" t="str">
            <v>M3</v>
          </cell>
          <cell r="D83">
            <v>75</v>
          </cell>
        </row>
        <row r="84">
          <cell r="A84" t="str">
            <v>H0160079</v>
          </cell>
          <cell r="B84" t="str">
            <v>Reposición de material</v>
          </cell>
          <cell r="C84" t="str">
            <v>M3</v>
          </cell>
          <cell r="D84">
            <v>60</v>
          </cell>
        </row>
        <row r="85">
          <cell r="A85" t="str">
            <v>H0170080</v>
          </cell>
          <cell r="B85" t="str">
            <v>Colc. de Piedra Caliza ( en Piso )</v>
          </cell>
          <cell r="C85" t="str">
            <v>M2</v>
          </cell>
          <cell r="D85">
            <v>225</v>
          </cell>
        </row>
        <row r="86">
          <cell r="A86" t="str">
            <v>H0170081</v>
          </cell>
          <cell r="B86" t="str">
            <v>Colc. de Piedra de Monte sobre Muro de Bloques</v>
          </cell>
          <cell r="C86" t="str">
            <v>M2</v>
          </cell>
          <cell r="D86">
            <v>275</v>
          </cell>
        </row>
        <row r="87">
          <cell r="A87" t="str">
            <v>H0170082</v>
          </cell>
          <cell r="B87" t="str">
            <v>Conf. de Muros con Piedra de Monte</v>
          </cell>
          <cell r="C87" t="str">
            <v>M2</v>
          </cell>
          <cell r="D87">
            <v>225</v>
          </cell>
        </row>
        <row r="88">
          <cell r="A88" t="str">
            <v>H0170083</v>
          </cell>
          <cell r="B88" t="str">
            <v>Revestimiento de Muro con Cerámica</v>
          </cell>
          <cell r="C88" t="str">
            <v>M2</v>
          </cell>
          <cell r="D88">
            <v>150</v>
          </cell>
        </row>
        <row r="89">
          <cell r="A89" t="str">
            <v>H0170084</v>
          </cell>
          <cell r="B89" t="str">
            <v>Revestimiento de Muro con Mármol</v>
          </cell>
          <cell r="C89" t="str">
            <v>M2</v>
          </cell>
          <cell r="D89">
            <v>225</v>
          </cell>
        </row>
        <row r="90">
          <cell r="A90" t="str">
            <v>H0180085</v>
          </cell>
          <cell r="B90" t="str">
            <v>Canto Curvo</v>
          </cell>
          <cell r="C90" t="str">
            <v>ML</v>
          </cell>
          <cell r="D90">
            <v>35</v>
          </cell>
        </row>
        <row r="91">
          <cell r="A91" t="str">
            <v>H0180086</v>
          </cell>
          <cell r="B91" t="str">
            <v>Canto Recto</v>
          </cell>
          <cell r="C91" t="str">
            <v>ML</v>
          </cell>
          <cell r="D91">
            <v>25</v>
          </cell>
        </row>
        <row r="92">
          <cell r="A92" t="str">
            <v>H0180087</v>
          </cell>
          <cell r="B92" t="str">
            <v>Careteo</v>
          </cell>
          <cell r="C92" t="str">
            <v>M2</v>
          </cell>
          <cell r="D92">
            <v>15</v>
          </cell>
        </row>
        <row r="93">
          <cell r="A93" t="str">
            <v>H0180088</v>
          </cell>
          <cell r="B93" t="str">
            <v xml:space="preserve">Conf. de Retalles </v>
          </cell>
          <cell r="C93" t="str">
            <v>ML</v>
          </cell>
          <cell r="D93">
            <v>20</v>
          </cell>
        </row>
        <row r="94">
          <cell r="A94" t="str">
            <v>H0180089</v>
          </cell>
          <cell r="B94" t="str">
            <v>Mocheta</v>
          </cell>
          <cell r="C94" t="str">
            <v>ML</v>
          </cell>
          <cell r="D94">
            <v>25</v>
          </cell>
        </row>
        <row r="95">
          <cell r="A95" t="str">
            <v>H0180090</v>
          </cell>
          <cell r="B95" t="str">
            <v>Pañete en Losa de Techo</v>
          </cell>
          <cell r="C95" t="str">
            <v>M2</v>
          </cell>
          <cell r="D95">
            <v>45</v>
          </cell>
        </row>
        <row r="96">
          <cell r="A96" t="str">
            <v>H0180091</v>
          </cell>
          <cell r="B96" t="str">
            <v xml:space="preserve">Pañete Estocado @ Color en Muros </v>
          </cell>
          <cell r="C96" t="str">
            <v>M2</v>
          </cell>
          <cell r="D96">
            <v>45</v>
          </cell>
        </row>
        <row r="97">
          <cell r="A97" t="str">
            <v>H0180092</v>
          </cell>
          <cell r="B97" t="str">
            <v>Pañete Estocado Gris en Muros</v>
          </cell>
          <cell r="C97" t="str">
            <v>M2</v>
          </cell>
          <cell r="D97">
            <v>40</v>
          </cell>
        </row>
        <row r="98">
          <cell r="A98" t="str">
            <v>H0180093</v>
          </cell>
          <cell r="B98" t="str">
            <v>Pañete liso en Muros</v>
          </cell>
          <cell r="C98" t="str">
            <v>M2</v>
          </cell>
          <cell r="D98">
            <v>55</v>
          </cell>
        </row>
        <row r="99">
          <cell r="A99" t="str">
            <v>H0190094</v>
          </cell>
          <cell r="B99" t="str">
            <v>Fino en Techo Inclinado</v>
          </cell>
          <cell r="C99" t="str">
            <v>M2</v>
          </cell>
          <cell r="D99">
            <v>45</v>
          </cell>
        </row>
        <row r="100">
          <cell r="A100" t="str">
            <v>H0190095</v>
          </cell>
          <cell r="B100" t="str">
            <v>Fino en Techo Plano</v>
          </cell>
          <cell r="C100" t="str">
            <v>M2</v>
          </cell>
          <cell r="D100">
            <v>55</v>
          </cell>
        </row>
        <row r="101">
          <cell r="A101" t="str">
            <v>H0190096</v>
          </cell>
          <cell r="B101" t="str">
            <v>Fino Tipo Bermudas</v>
          </cell>
          <cell r="C101" t="str">
            <v>M2</v>
          </cell>
          <cell r="D101">
            <v>80</v>
          </cell>
        </row>
        <row r="102">
          <cell r="A102" t="str">
            <v>H0190097</v>
          </cell>
          <cell r="B102" t="str">
            <v>Zabaleta</v>
          </cell>
          <cell r="C102" t="str">
            <v>ML</v>
          </cell>
          <cell r="D102">
            <v>18</v>
          </cell>
        </row>
        <row r="103">
          <cell r="A103" t="str">
            <v>H0190098</v>
          </cell>
          <cell r="B103" t="str">
            <v>Albañil de Primera</v>
          </cell>
          <cell r="C103" t="str">
            <v>Dia</v>
          </cell>
          <cell r="D103">
            <v>550</v>
          </cell>
        </row>
        <row r="104">
          <cell r="A104" t="str">
            <v>H0190099</v>
          </cell>
          <cell r="B104" t="str">
            <v>Albañil de Segunda</v>
          </cell>
          <cell r="C104" t="str">
            <v>Dia</v>
          </cell>
          <cell r="D104">
            <v>450</v>
          </cell>
        </row>
        <row r="105">
          <cell r="A105" t="str">
            <v>H0190100</v>
          </cell>
          <cell r="B105" t="str">
            <v>Terminador</v>
          </cell>
          <cell r="C105" t="str">
            <v>Dia</v>
          </cell>
          <cell r="D105">
            <v>400</v>
          </cell>
        </row>
        <row r="106">
          <cell r="A106" t="str">
            <v>H0190101</v>
          </cell>
          <cell r="B106" t="str">
            <v>Obrero</v>
          </cell>
          <cell r="C106" t="str">
            <v>Dia</v>
          </cell>
          <cell r="D106">
            <v>300</v>
          </cell>
        </row>
        <row r="107">
          <cell r="A107" t="str">
            <v>H0210001</v>
          </cell>
          <cell r="B107" t="str">
            <v>Desague de Piso incluyendo Inst. de Rejilla</v>
          </cell>
          <cell r="C107" t="str">
            <v>Und</v>
          </cell>
          <cell r="D107">
            <v>250</v>
          </cell>
        </row>
        <row r="108">
          <cell r="A108" t="str">
            <v>H0210002</v>
          </cell>
          <cell r="B108" t="str">
            <v>Inst. de Bajantes de 1 1/2''</v>
          </cell>
          <cell r="C108" t="str">
            <v>Por Planta</v>
          </cell>
          <cell r="D108">
            <v>175</v>
          </cell>
        </row>
        <row r="109">
          <cell r="A109" t="str">
            <v>H0210003</v>
          </cell>
          <cell r="B109" t="str">
            <v>Inst. de Bajantes de 2''</v>
          </cell>
          <cell r="C109" t="str">
            <v>Por Planta</v>
          </cell>
          <cell r="D109">
            <v>200</v>
          </cell>
        </row>
        <row r="110">
          <cell r="A110" t="str">
            <v>H0210004</v>
          </cell>
          <cell r="B110" t="str">
            <v>Inst. de Bajantes de 3''</v>
          </cell>
          <cell r="C110" t="str">
            <v>Por Planta</v>
          </cell>
          <cell r="D110">
            <v>225</v>
          </cell>
        </row>
        <row r="111">
          <cell r="A111" t="str">
            <v>H0210005</v>
          </cell>
          <cell r="B111" t="str">
            <v>Inst. de Bajantes de 4''</v>
          </cell>
          <cell r="C111" t="str">
            <v>Por Planta</v>
          </cell>
          <cell r="D111">
            <v>250</v>
          </cell>
        </row>
        <row r="112">
          <cell r="A112" t="str">
            <v>H0210006</v>
          </cell>
          <cell r="B112" t="str">
            <v>Inst. de Desague Pluvial de 2''</v>
          </cell>
          <cell r="C112" t="str">
            <v>Por Planta</v>
          </cell>
          <cell r="D112">
            <v>200</v>
          </cell>
        </row>
        <row r="113">
          <cell r="A113" t="str">
            <v>H0210007</v>
          </cell>
          <cell r="B113" t="str">
            <v>Inst. de Desague Pluvial de 3''</v>
          </cell>
          <cell r="C113" t="str">
            <v>Por Planta</v>
          </cell>
          <cell r="D113">
            <v>250</v>
          </cell>
        </row>
        <row r="114">
          <cell r="A114" t="str">
            <v>H0210008</v>
          </cell>
          <cell r="B114" t="str">
            <v>Inst. de Desague Pluvial de 4''</v>
          </cell>
          <cell r="C114" t="str">
            <v>Por Planta</v>
          </cell>
          <cell r="D114">
            <v>275</v>
          </cell>
        </row>
        <row r="115">
          <cell r="A115" t="str">
            <v>H0210009</v>
          </cell>
          <cell r="B115" t="str">
            <v>Inst. de Ventilación de 2''</v>
          </cell>
          <cell r="C115" t="str">
            <v>Por Planta</v>
          </cell>
          <cell r="D115">
            <v>225</v>
          </cell>
        </row>
        <row r="116">
          <cell r="A116" t="str">
            <v>H0210010</v>
          </cell>
          <cell r="B116" t="str">
            <v>Inst. de Ventilación de 3''</v>
          </cell>
          <cell r="C116" t="str">
            <v>Por Planta</v>
          </cell>
          <cell r="D116">
            <v>250</v>
          </cell>
        </row>
        <row r="117">
          <cell r="A117" t="str">
            <v>H0220001</v>
          </cell>
          <cell r="B117" t="str">
            <v>Inst. Tubo de SCH - 40 de 1''</v>
          </cell>
          <cell r="C117" t="str">
            <v>ML</v>
          </cell>
          <cell r="D117">
            <v>3</v>
          </cell>
        </row>
        <row r="118">
          <cell r="A118" t="str">
            <v>H0220002</v>
          </cell>
          <cell r="B118" t="str">
            <v>Inst. Tubo de SCH - 40 de 1/2''</v>
          </cell>
          <cell r="C118" t="str">
            <v>ML</v>
          </cell>
          <cell r="D118">
            <v>1.75</v>
          </cell>
        </row>
        <row r="119">
          <cell r="A119" t="str">
            <v>H0220003</v>
          </cell>
          <cell r="B119" t="str">
            <v>Inst. Tubo de SCH - 40 de 2''</v>
          </cell>
          <cell r="C119" t="str">
            <v>ML</v>
          </cell>
          <cell r="D119">
            <v>4.5</v>
          </cell>
        </row>
        <row r="120">
          <cell r="A120" t="str">
            <v>H0220004</v>
          </cell>
          <cell r="B120" t="str">
            <v>Inst. Tubo de SCH - 40 de 3''</v>
          </cell>
          <cell r="C120" t="str">
            <v>ML</v>
          </cell>
          <cell r="D120">
            <v>6</v>
          </cell>
        </row>
        <row r="121">
          <cell r="A121" t="str">
            <v>H0220005</v>
          </cell>
          <cell r="B121" t="str">
            <v>Inst. Tubo de SCH - 40 de 3/4''</v>
          </cell>
          <cell r="C121" t="str">
            <v>ML</v>
          </cell>
          <cell r="D121">
            <v>1.75</v>
          </cell>
        </row>
        <row r="122">
          <cell r="A122" t="str">
            <v>H0220006</v>
          </cell>
          <cell r="B122" t="str">
            <v>Inst. Tubo de SCH - 40 de 4''</v>
          </cell>
          <cell r="C122" t="str">
            <v>ML</v>
          </cell>
          <cell r="D122">
            <v>6.75</v>
          </cell>
        </row>
        <row r="123">
          <cell r="A123" t="str">
            <v>H0220007</v>
          </cell>
          <cell r="B123" t="str">
            <v>Inst. Tubo de SDR - 26 de 1 1/2''</v>
          </cell>
          <cell r="C123" t="str">
            <v>ML</v>
          </cell>
          <cell r="D123">
            <v>11</v>
          </cell>
        </row>
        <row r="124">
          <cell r="A124" t="str">
            <v>H0220008</v>
          </cell>
          <cell r="B124" t="str">
            <v>Inst. Tubo de SDR - 26 de 2'' ( Arrastre )</v>
          </cell>
          <cell r="C124" t="str">
            <v>ML</v>
          </cell>
          <cell r="D124">
            <v>14</v>
          </cell>
        </row>
        <row r="125">
          <cell r="A125" t="str">
            <v>H0220009</v>
          </cell>
          <cell r="B125" t="str">
            <v>Inst. Tubo de SDR - 26 de 3'' ( Arrastre )</v>
          </cell>
          <cell r="C125" t="str">
            <v>ML</v>
          </cell>
          <cell r="D125">
            <v>15</v>
          </cell>
        </row>
        <row r="126">
          <cell r="A126" t="str">
            <v>H0220010</v>
          </cell>
          <cell r="B126" t="str">
            <v>Inst. Tubo de SDR - 26 de 4'' ( Arrastre )</v>
          </cell>
          <cell r="C126" t="str">
            <v>ML</v>
          </cell>
          <cell r="D126">
            <v>18</v>
          </cell>
        </row>
        <row r="127">
          <cell r="A127" t="str">
            <v>H0230001</v>
          </cell>
          <cell r="B127" t="str">
            <v>Inst. Bañera</v>
          </cell>
          <cell r="C127" t="str">
            <v>Und</v>
          </cell>
          <cell r="D127">
            <v>525</v>
          </cell>
        </row>
        <row r="128">
          <cell r="A128" t="str">
            <v>H0230002</v>
          </cell>
          <cell r="B128" t="str">
            <v>Inst. Calentador Domiciliario hasta 12 Glns</v>
          </cell>
          <cell r="C128" t="str">
            <v>Und</v>
          </cell>
          <cell r="D128">
            <v>475</v>
          </cell>
        </row>
        <row r="129">
          <cell r="A129" t="str">
            <v>H0230003</v>
          </cell>
          <cell r="B129" t="str">
            <v>Inst. Fregadero Doble</v>
          </cell>
          <cell r="C129" t="str">
            <v>Und</v>
          </cell>
          <cell r="D129">
            <v>425</v>
          </cell>
        </row>
        <row r="130">
          <cell r="A130" t="str">
            <v>H0230004</v>
          </cell>
          <cell r="B130" t="str">
            <v>Inst. Fregadero Sencillo</v>
          </cell>
          <cell r="C130" t="str">
            <v>Und</v>
          </cell>
          <cell r="D130">
            <v>300</v>
          </cell>
        </row>
        <row r="131">
          <cell r="A131" t="str">
            <v>H0230005</v>
          </cell>
          <cell r="B131" t="str">
            <v>Inst. Inodoro Especiales</v>
          </cell>
          <cell r="C131" t="str">
            <v>Und</v>
          </cell>
          <cell r="D131">
            <v>750</v>
          </cell>
        </row>
        <row r="132">
          <cell r="A132" t="str">
            <v>H0230006</v>
          </cell>
          <cell r="B132" t="str">
            <v>Inst. Inodoro Sencillo</v>
          </cell>
          <cell r="C132" t="str">
            <v>Und</v>
          </cell>
          <cell r="D132">
            <v>300</v>
          </cell>
        </row>
        <row r="133">
          <cell r="A133" t="str">
            <v>H0230007</v>
          </cell>
          <cell r="B133" t="str">
            <v>Inst. Lavaderos Doble</v>
          </cell>
          <cell r="C133" t="str">
            <v>Und</v>
          </cell>
          <cell r="D133">
            <v>300</v>
          </cell>
        </row>
        <row r="134">
          <cell r="A134" t="str">
            <v>H0230008</v>
          </cell>
          <cell r="B134" t="str">
            <v>Inst. Lavaderos Sencillo</v>
          </cell>
          <cell r="C134" t="str">
            <v>Und</v>
          </cell>
          <cell r="D134">
            <v>225</v>
          </cell>
        </row>
        <row r="135">
          <cell r="A135" t="str">
            <v>H0230009</v>
          </cell>
          <cell r="B135" t="str">
            <v>Inst. Lavamano Especiales de Pedestal</v>
          </cell>
          <cell r="C135" t="str">
            <v>Und</v>
          </cell>
          <cell r="D135">
            <v>550</v>
          </cell>
        </row>
        <row r="136">
          <cell r="A136" t="str">
            <v>H0230010</v>
          </cell>
          <cell r="B136" t="str">
            <v>Inst. Lavamano Ovalado</v>
          </cell>
          <cell r="C136" t="str">
            <v>Und</v>
          </cell>
          <cell r="D136">
            <v>325</v>
          </cell>
        </row>
        <row r="137">
          <cell r="A137" t="str">
            <v>H0230011</v>
          </cell>
          <cell r="B137" t="str">
            <v>Inst. Lavamano Sencillo</v>
          </cell>
          <cell r="C137" t="str">
            <v>Und</v>
          </cell>
          <cell r="D137">
            <v>250</v>
          </cell>
        </row>
        <row r="138">
          <cell r="A138" t="str">
            <v>H0240001</v>
          </cell>
          <cell r="B138" t="str">
            <v>Inst. Mezcladora para Bañera</v>
          </cell>
          <cell r="C138" t="str">
            <v>Und</v>
          </cell>
          <cell r="D138">
            <v>275</v>
          </cell>
        </row>
        <row r="139">
          <cell r="A139" t="str">
            <v>H0240002</v>
          </cell>
          <cell r="B139" t="str">
            <v>Inst. Mezcladora para Fregadero</v>
          </cell>
          <cell r="C139" t="str">
            <v>Und</v>
          </cell>
          <cell r="D139">
            <v>225</v>
          </cell>
        </row>
        <row r="140">
          <cell r="A140" t="str">
            <v>H0240003</v>
          </cell>
          <cell r="B140" t="str">
            <v>Inst. Llave Empotrada</v>
          </cell>
          <cell r="C140" t="str">
            <v>Und</v>
          </cell>
          <cell r="D140">
            <v>175</v>
          </cell>
        </row>
        <row r="141">
          <cell r="A141" t="str">
            <v>H0240004</v>
          </cell>
          <cell r="B141" t="str">
            <v>Inst. Mezcladora para Lavamano</v>
          </cell>
          <cell r="C141" t="str">
            <v>Und</v>
          </cell>
          <cell r="D141">
            <v>225</v>
          </cell>
        </row>
        <row r="142">
          <cell r="A142" t="str">
            <v>H0250001</v>
          </cell>
          <cell r="B142" t="str">
            <v>Salida de 1/2''</v>
          </cell>
          <cell r="C142" t="str">
            <v>Und</v>
          </cell>
          <cell r="D142">
            <v>225</v>
          </cell>
        </row>
        <row r="143">
          <cell r="A143" t="str">
            <v>H0250002</v>
          </cell>
          <cell r="B143" t="str">
            <v>Salida de 3/4''</v>
          </cell>
          <cell r="C143" t="str">
            <v>Und</v>
          </cell>
          <cell r="D143">
            <v>275</v>
          </cell>
        </row>
        <row r="144">
          <cell r="A144" t="str">
            <v>H0250003</v>
          </cell>
          <cell r="B144" t="str">
            <v>Salida de 1''</v>
          </cell>
          <cell r="C144" t="str">
            <v>Und</v>
          </cell>
          <cell r="D144">
            <v>325</v>
          </cell>
        </row>
        <row r="145">
          <cell r="A145" t="str">
            <v>H0250004</v>
          </cell>
          <cell r="B145" t="str">
            <v>Desague de 2'' , Drenaje</v>
          </cell>
          <cell r="C145" t="str">
            <v>Und</v>
          </cell>
          <cell r="D145">
            <v>200</v>
          </cell>
        </row>
        <row r="146">
          <cell r="A146" t="str">
            <v>H0250005</v>
          </cell>
          <cell r="B146" t="str">
            <v>Desague de 3'' , Drenaje</v>
          </cell>
          <cell r="C146" t="str">
            <v>Und</v>
          </cell>
          <cell r="D146">
            <v>225</v>
          </cell>
        </row>
        <row r="147">
          <cell r="A147" t="str">
            <v>H0250006</v>
          </cell>
          <cell r="B147" t="str">
            <v>Desague de 4'' , Drenaje</v>
          </cell>
          <cell r="C147" t="str">
            <v>Und</v>
          </cell>
          <cell r="D147">
            <v>250</v>
          </cell>
        </row>
        <row r="148">
          <cell r="A148" t="str">
            <v>H0260001</v>
          </cell>
          <cell r="B148" t="str">
            <v>Inst. de Rejilla desague de Techo</v>
          </cell>
          <cell r="C148" t="str">
            <v>Und</v>
          </cell>
          <cell r="D148">
            <v>125</v>
          </cell>
        </row>
        <row r="149">
          <cell r="A149" t="str">
            <v>H0260002</v>
          </cell>
          <cell r="B149" t="str">
            <v>Inst. de Septicos y Filtrantes de 4''</v>
          </cell>
          <cell r="C149" t="str">
            <v>Und</v>
          </cell>
          <cell r="D149">
            <v>1100</v>
          </cell>
        </row>
        <row r="150">
          <cell r="A150" t="str">
            <v>H0260003</v>
          </cell>
          <cell r="B150" t="str">
            <v>Inst. de Sépticos y Filtrantes de 6''</v>
          </cell>
          <cell r="C150" t="str">
            <v>Und</v>
          </cell>
          <cell r="D150">
            <v>1200</v>
          </cell>
        </row>
        <row r="151">
          <cell r="A151" t="str">
            <v>H0260004</v>
          </cell>
          <cell r="B151" t="str">
            <v>Inst. de Sépticos y Filtrantes de 8''</v>
          </cell>
          <cell r="C151" t="str">
            <v>Und</v>
          </cell>
          <cell r="D151">
            <v>1300</v>
          </cell>
        </row>
        <row r="152">
          <cell r="A152" t="str">
            <v>H0310135</v>
          </cell>
          <cell r="B152" t="str">
            <v>Inst. Interruptor Doble</v>
          </cell>
          <cell r="C152" t="str">
            <v>Und</v>
          </cell>
          <cell r="D152">
            <v>225</v>
          </cell>
        </row>
        <row r="153">
          <cell r="A153" t="str">
            <v>H0310136</v>
          </cell>
          <cell r="B153" t="str">
            <v>Inst. Interruptor Sencillo</v>
          </cell>
          <cell r="C153" t="str">
            <v>Und</v>
          </cell>
          <cell r="D153">
            <v>225</v>
          </cell>
        </row>
        <row r="154">
          <cell r="A154" t="str">
            <v>H0310137</v>
          </cell>
          <cell r="B154" t="str">
            <v>Inst. Interruptor Triple</v>
          </cell>
          <cell r="C154" t="str">
            <v>Und</v>
          </cell>
          <cell r="D154">
            <v>225</v>
          </cell>
        </row>
        <row r="155">
          <cell r="A155" t="str">
            <v>H0320138</v>
          </cell>
          <cell r="B155" t="str">
            <v>Inst. Lámparas Colgantes</v>
          </cell>
          <cell r="C155" t="str">
            <v>Und</v>
          </cell>
          <cell r="D155">
            <v>425</v>
          </cell>
        </row>
        <row r="156">
          <cell r="A156" t="str">
            <v>H0320139</v>
          </cell>
          <cell r="B156" t="str">
            <v>Inst. Interruptor Piloto</v>
          </cell>
          <cell r="C156" t="str">
            <v>Und</v>
          </cell>
          <cell r="D156">
            <v>225</v>
          </cell>
        </row>
        <row r="157">
          <cell r="A157" t="str">
            <v>H0320140</v>
          </cell>
          <cell r="B157" t="str">
            <v>Inst. Lámparas de Techo</v>
          </cell>
          <cell r="C157" t="str">
            <v>Und</v>
          </cell>
          <cell r="D157">
            <v>275</v>
          </cell>
        </row>
        <row r="158">
          <cell r="A158" t="str">
            <v>H0320141</v>
          </cell>
          <cell r="B158" t="str">
            <v>Inst. Lámparas Fluorescentes</v>
          </cell>
          <cell r="C158" t="str">
            <v>Und</v>
          </cell>
          <cell r="D158">
            <v>275</v>
          </cell>
        </row>
        <row r="159">
          <cell r="A159" t="str">
            <v>H0320142</v>
          </cell>
          <cell r="B159" t="str">
            <v>Inst. Luces Cenitales</v>
          </cell>
          <cell r="C159" t="str">
            <v>Und</v>
          </cell>
          <cell r="D159">
            <v>175</v>
          </cell>
        </row>
        <row r="160">
          <cell r="A160" t="str">
            <v>H0330143</v>
          </cell>
          <cell r="B160" t="str">
            <v>Inst. de Panel</v>
          </cell>
          <cell r="C160" t="str">
            <v>Und</v>
          </cell>
          <cell r="D160">
            <v>1200</v>
          </cell>
        </row>
        <row r="161">
          <cell r="A161" t="str">
            <v>H0330144</v>
          </cell>
          <cell r="B161" t="str">
            <v>Inst. de Breakers</v>
          </cell>
          <cell r="C161" t="str">
            <v>Und</v>
          </cell>
          <cell r="D161">
            <v>80</v>
          </cell>
        </row>
        <row r="162">
          <cell r="A162" t="str">
            <v>H0340144</v>
          </cell>
          <cell r="B162" t="str">
            <v>Inst. de Cámpana para Timbre</v>
          </cell>
          <cell r="C162" t="str">
            <v>Und</v>
          </cell>
          <cell r="D162">
            <v>225</v>
          </cell>
        </row>
        <row r="163">
          <cell r="A163" t="str">
            <v>H0340145</v>
          </cell>
          <cell r="B163" t="str">
            <v>Inst. Pulsador de Timbre</v>
          </cell>
          <cell r="C163" t="str">
            <v>Und</v>
          </cell>
          <cell r="D163">
            <v>225</v>
          </cell>
        </row>
        <row r="164">
          <cell r="A164" t="str">
            <v>H0340146</v>
          </cell>
          <cell r="B164" t="str">
            <v>Salida de Antena</v>
          </cell>
          <cell r="C164" t="str">
            <v>Und</v>
          </cell>
          <cell r="D164">
            <v>250</v>
          </cell>
        </row>
        <row r="165">
          <cell r="A165" t="str">
            <v>H0340147</v>
          </cell>
          <cell r="B165" t="str">
            <v>Salida de Teléfono</v>
          </cell>
          <cell r="C165" t="str">
            <v>Und</v>
          </cell>
          <cell r="D165">
            <v>250</v>
          </cell>
        </row>
        <row r="166">
          <cell r="A166" t="str">
            <v>H0340148</v>
          </cell>
          <cell r="B166" t="str">
            <v>Salida de Luces Cenitales</v>
          </cell>
          <cell r="C166" t="str">
            <v>Und</v>
          </cell>
          <cell r="D166">
            <v>250</v>
          </cell>
        </row>
        <row r="167">
          <cell r="A167" t="str">
            <v>H0340149</v>
          </cell>
          <cell r="B167" t="str">
            <v>Conexión de Calentador</v>
          </cell>
          <cell r="C167" t="str">
            <v>Und</v>
          </cell>
          <cell r="D167">
            <v>325</v>
          </cell>
        </row>
        <row r="168">
          <cell r="A168" t="str">
            <v>H0350148</v>
          </cell>
          <cell r="B168" t="str">
            <v>Inst. Tomacorriente 110 Volt.</v>
          </cell>
          <cell r="C168" t="str">
            <v>Und</v>
          </cell>
          <cell r="D168">
            <v>225</v>
          </cell>
        </row>
        <row r="169">
          <cell r="A169" t="str">
            <v>H0350149</v>
          </cell>
          <cell r="B169" t="str">
            <v>Inst. Tomacorriente 220 Volt.</v>
          </cell>
          <cell r="C169" t="str">
            <v>Und</v>
          </cell>
          <cell r="D169">
            <v>225</v>
          </cell>
        </row>
        <row r="170">
          <cell r="A170" t="str">
            <v>H0360154</v>
          </cell>
          <cell r="B170" t="str">
            <v>Inst. Tubo Eléctrico de 1/2''</v>
          </cell>
          <cell r="C170" t="str">
            <v>ML</v>
          </cell>
          <cell r="D170">
            <v>4.25</v>
          </cell>
        </row>
        <row r="171">
          <cell r="A171" t="str">
            <v>H0370150</v>
          </cell>
          <cell r="B171" t="str">
            <v>Inst. de Caja de Breakers</v>
          </cell>
          <cell r="C171" t="str">
            <v>Und</v>
          </cell>
          <cell r="D171">
            <v>300</v>
          </cell>
        </row>
        <row r="172">
          <cell r="A172" t="str">
            <v>H0370151</v>
          </cell>
          <cell r="B172" t="str">
            <v>Inst. de Caja Electrica 2'' x 4''</v>
          </cell>
          <cell r="C172" t="str">
            <v>Und</v>
          </cell>
          <cell r="D172">
            <v>25</v>
          </cell>
        </row>
        <row r="173">
          <cell r="A173" t="str">
            <v>H0370152</v>
          </cell>
          <cell r="B173" t="str">
            <v>Inst. de Caja Eléctrica Octagonal 2'' x 4''</v>
          </cell>
          <cell r="C173" t="str">
            <v>Und</v>
          </cell>
          <cell r="D173">
            <v>25</v>
          </cell>
        </row>
        <row r="174">
          <cell r="A174" t="str">
            <v>H0370153</v>
          </cell>
          <cell r="B174" t="str">
            <v>Inst. de Registro Eléctrico</v>
          </cell>
          <cell r="C174" t="str">
            <v>Und</v>
          </cell>
          <cell r="D174">
            <v>125</v>
          </cell>
        </row>
        <row r="175">
          <cell r="A175" t="str">
            <v>H0370154</v>
          </cell>
          <cell r="B175" t="str">
            <v>Ayudante Electrico</v>
          </cell>
          <cell r="C175" t="str">
            <v>Día</v>
          </cell>
          <cell r="D175">
            <v>325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ayasa"/>
      <sheetName val="Villa Hermosa"/>
      <sheetName val="San Pedro-Romana"/>
      <sheetName val="RESUMEN ROMANA"/>
      <sheetName val="analisis"/>
      <sheetName val="tarifa equipo"/>
      <sheetName val="lista de materiales"/>
      <sheetName val="M.O."/>
      <sheetName val="Mate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no"/>
      <sheetName val="Solano-no"/>
      <sheetName val="CantsPresup platea"/>
      <sheetName val="Nuevo Solano"/>
      <sheetName val="Elect 2 fases"/>
      <sheetName val="Los Ángeles (Fase II)"/>
      <sheetName val="Form. de Certific."/>
      <sheetName val="IGL"/>
      <sheetName val="wga"/>
      <sheetName val="Presupcant"/>
      <sheetName val="Cants Mats"/>
      <sheetName val="Insumos"/>
      <sheetName val="Analisis"/>
      <sheetName val="Mat. I"/>
      <sheetName val="V.Tierras A"/>
      <sheetName val="Analisis Reclamados"/>
      <sheetName val="M.O."/>
      <sheetName val="INS"/>
      <sheetName val="Villa Hermosa"/>
      <sheetName val="Datos"/>
      <sheetName val="Materiales"/>
      <sheetName val="CantsPresup_platea"/>
      <sheetName val="Nuevo_Solano"/>
      <sheetName val="Elect_2_fases"/>
      <sheetName val="Los_Ángeles_(Fase_II)"/>
      <sheetName val="Form__de_Certific_"/>
      <sheetName val="Cants_Mats"/>
      <sheetName val="Analisis_Reclamados"/>
      <sheetName val="V_Tierras_A"/>
      <sheetName val="Mat__I"/>
      <sheetName val="M_O_"/>
      <sheetName val="Villa_Hermosa"/>
      <sheetName val="CantsPresup_platea1"/>
      <sheetName val="Nuevo_Solano1"/>
      <sheetName val="Elect_2_fases1"/>
      <sheetName val="Los_Ángeles_(Fase_II)1"/>
      <sheetName val="Form__de_Certific_1"/>
      <sheetName val="Cants_Mats1"/>
      <sheetName val="Analisis_Reclamados1"/>
      <sheetName val="V_Tierras_A1"/>
      <sheetName val="Mat__I1"/>
      <sheetName val="M_O_1"/>
      <sheetName val="Villa_Hermosa1"/>
      <sheetName val="CantsPresup_platea2"/>
      <sheetName val="Nuevo_Solano2"/>
      <sheetName val="Elect_2_fases2"/>
      <sheetName val="Los_Ángeles_(Fase_II)2"/>
      <sheetName val="Form__de_Certific_2"/>
      <sheetName val="Cants_Mats2"/>
      <sheetName val="Analisis_Reclamados2"/>
      <sheetName val="V_Tierras_A2"/>
      <sheetName val="Mat__I2"/>
      <sheetName val="M_O_2"/>
      <sheetName val="Villa_Hermosa2"/>
      <sheetName val="CantsPresup_platea3"/>
      <sheetName val="Nuevo_Solano3"/>
      <sheetName val="Elect_2_fases3"/>
      <sheetName val="Los_Ángeles_(Fase_II)3"/>
      <sheetName val="Form__de_Certific_3"/>
      <sheetName val="Cants_Mats3"/>
      <sheetName val="Analisis_Reclamados3"/>
      <sheetName val="V_Tierras_A3"/>
      <sheetName val="Mat__I3"/>
      <sheetName val="M_O_3"/>
      <sheetName val="Villa_Hermosa3"/>
      <sheetName val="CantsPresup_platea4"/>
      <sheetName val="Nuevo_Solano4"/>
      <sheetName val="Elect_2_fases4"/>
      <sheetName val="Los_Ángeles_(Fase_II)4"/>
      <sheetName val="Form__de_Certific_4"/>
      <sheetName val="Cants_Mats4"/>
      <sheetName val="Analisis_Reclamados4"/>
      <sheetName val="V_Tierras_A4"/>
      <sheetName val="Mat__I4"/>
      <sheetName val="M_O_4"/>
      <sheetName val="Villa_Hermosa4"/>
      <sheetName val="CantsPresup_platea5"/>
      <sheetName val="Nuevo_Solano5"/>
      <sheetName val="Elect_2_fases5"/>
      <sheetName val="Los_Ángeles_(Fase_II)5"/>
      <sheetName val="Form__de_Certific_5"/>
      <sheetName val="Cants_Mats5"/>
      <sheetName val="Analisis_Reclamados5"/>
      <sheetName val="V_Tierras_A5"/>
      <sheetName val="Mat__I5"/>
      <sheetName val="M_O_5"/>
      <sheetName val="Villa_Hermosa5"/>
      <sheetName val="Anal. horm."/>
    </sheetNames>
    <sheetDataSet>
      <sheetData sheetId="0">
        <row r="749">
          <cell r="B749" t="str">
            <v>LISTADO DE MANO DE OBRA</v>
          </cell>
        </row>
      </sheetData>
      <sheetData sheetId="1"/>
      <sheetData sheetId="2"/>
      <sheetData sheetId="3"/>
      <sheetData sheetId="4"/>
      <sheetData sheetId="5"/>
      <sheetData sheetId="6" refreshError="1">
        <row r="749">
          <cell r="B749" t="str">
            <v>LISTADO DE MANO DE OBRA</v>
          </cell>
        </row>
        <row r="750">
          <cell r="A750" t="str">
            <v>PARTIDAS</v>
          </cell>
          <cell r="C750" t="str">
            <v>U</v>
          </cell>
          <cell r="D750" t="str">
            <v>TARIFA</v>
          </cell>
          <cell r="E750" t="str">
            <v>SOBRETARIFA</v>
          </cell>
        </row>
        <row r="753">
          <cell r="E753">
            <v>1</v>
          </cell>
        </row>
        <row r="754">
          <cell r="A754" t="str">
            <v>COLOCACION DE BLOQUES</v>
          </cell>
        </row>
        <row r="755">
          <cell r="A755" t="str">
            <v>Block 10 cm.</v>
          </cell>
          <cell r="C755" t="str">
            <v>U</v>
          </cell>
          <cell r="D755">
            <v>4</v>
          </cell>
          <cell r="E755">
            <v>4</v>
          </cell>
        </row>
        <row r="756">
          <cell r="A756" t="str">
            <v>Block 15 cm.</v>
          </cell>
          <cell r="C756" t="str">
            <v>U</v>
          </cell>
          <cell r="D756">
            <v>4</v>
          </cell>
          <cell r="E756">
            <v>4</v>
          </cell>
        </row>
        <row r="757">
          <cell r="A757" t="str">
            <v>Block 20 cm.</v>
          </cell>
          <cell r="C757" t="str">
            <v>U</v>
          </cell>
          <cell r="D757">
            <v>4</v>
          </cell>
          <cell r="E757">
            <v>4</v>
          </cell>
        </row>
        <row r="759">
          <cell r="A759" t="str">
            <v>PAÑETES, TERMINACIÓN DE PAREDES Y PLAFONES</v>
          </cell>
        </row>
        <row r="760">
          <cell r="A760" t="str">
            <v xml:space="preserve">Fraguache </v>
          </cell>
          <cell r="C760" t="str">
            <v>M2</v>
          </cell>
          <cell r="D760">
            <v>4</v>
          </cell>
          <cell r="E760">
            <v>4</v>
          </cell>
        </row>
        <row r="761">
          <cell r="A761" t="str">
            <v>Careteo</v>
          </cell>
          <cell r="C761" t="str">
            <v>M2</v>
          </cell>
          <cell r="D761">
            <v>4</v>
          </cell>
          <cell r="E761">
            <v>4</v>
          </cell>
        </row>
        <row r="762">
          <cell r="A762" t="str">
            <v>Resane con goma</v>
          </cell>
          <cell r="C762" t="str">
            <v>M2</v>
          </cell>
          <cell r="D762">
            <v>4</v>
          </cell>
          <cell r="E762">
            <v>4</v>
          </cell>
        </row>
        <row r="763">
          <cell r="A763" t="str">
            <v>Repello maestreado en paredes</v>
          </cell>
          <cell r="C763" t="str">
            <v>M2</v>
          </cell>
          <cell r="D763">
            <v>7.5</v>
          </cell>
          <cell r="E763">
            <v>7.5</v>
          </cell>
        </row>
        <row r="764">
          <cell r="A764" t="str">
            <v>Repello en plafond</v>
          </cell>
          <cell r="C764" t="str">
            <v>M2</v>
          </cell>
          <cell r="D764">
            <v>7.5</v>
          </cell>
          <cell r="E764">
            <v>7.5</v>
          </cell>
        </row>
        <row r="765">
          <cell r="A765" t="str">
            <v>Repello sin maestriar</v>
          </cell>
          <cell r="C765" t="str">
            <v>M2</v>
          </cell>
          <cell r="D765">
            <v>6.75</v>
          </cell>
          <cell r="E765">
            <v>6.75</v>
          </cell>
        </row>
        <row r="766">
          <cell r="A766" t="str">
            <v>Pañete inter./ext./maest./a plomo</v>
          </cell>
          <cell r="C766" t="str">
            <v>M2</v>
          </cell>
          <cell r="D766">
            <v>33</v>
          </cell>
          <cell r="E766">
            <v>33</v>
          </cell>
        </row>
        <row r="767">
          <cell r="A767" t="str">
            <v>Pañete en techo y vigas</v>
          </cell>
          <cell r="C767" t="str">
            <v>M2</v>
          </cell>
          <cell r="D767">
            <v>33</v>
          </cell>
          <cell r="E767">
            <v>33</v>
          </cell>
        </row>
        <row r="768">
          <cell r="A768" t="str">
            <v>Pañete en columnas y vigas</v>
          </cell>
          <cell r="C768" t="str">
            <v>M2</v>
          </cell>
          <cell r="D768">
            <v>33</v>
          </cell>
          <cell r="E768">
            <v>33</v>
          </cell>
        </row>
        <row r="769">
          <cell r="A769" t="str">
            <v>Pañete pulido</v>
          </cell>
          <cell r="C769" t="str">
            <v>M2</v>
          </cell>
          <cell r="D769">
            <v>43</v>
          </cell>
          <cell r="E769">
            <v>43</v>
          </cell>
        </row>
        <row r="770">
          <cell r="A770" t="str">
            <v>Cantos y mochetas</v>
          </cell>
          <cell r="C770" t="str">
            <v>ML</v>
          </cell>
          <cell r="D770">
            <v>18</v>
          </cell>
          <cell r="E770">
            <v>18</v>
          </cell>
        </row>
        <row r="771">
          <cell r="A771" t="str">
            <v>Goteros en ranura</v>
          </cell>
          <cell r="C771" t="str">
            <v>ML</v>
          </cell>
          <cell r="D771">
            <v>36</v>
          </cell>
          <cell r="E771">
            <v>36</v>
          </cell>
        </row>
        <row r="774">
          <cell r="A774" t="str">
            <v>TERMINACION DE TECHOS E IMPERMEABILIZACION</v>
          </cell>
        </row>
        <row r="775">
          <cell r="A775" t="str">
            <v>Zabaleta</v>
          </cell>
          <cell r="C775" t="str">
            <v>ML</v>
          </cell>
          <cell r="D775">
            <v>15</v>
          </cell>
          <cell r="E775">
            <v>15</v>
          </cell>
        </row>
        <row r="776">
          <cell r="A776" t="str">
            <v>Fino techo plano</v>
          </cell>
          <cell r="C776" t="str">
            <v>M2</v>
          </cell>
          <cell r="D776">
            <v>25</v>
          </cell>
          <cell r="E776">
            <v>25</v>
          </cell>
        </row>
        <row r="777">
          <cell r="A777" t="str">
            <v>Fino techo inclinado</v>
          </cell>
          <cell r="C777" t="str">
            <v>M2</v>
          </cell>
          <cell r="D777">
            <v>25</v>
          </cell>
          <cell r="E777">
            <v>25</v>
          </cell>
        </row>
        <row r="778">
          <cell r="A778" t="str">
            <v>Subida mat./fino y zabaleta</v>
          </cell>
          <cell r="C778" t="str">
            <v>M2</v>
          </cell>
          <cell r="D778">
            <v>10</v>
          </cell>
          <cell r="E778">
            <v>10</v>
          </cell>
        </row>
        <row r="780">
          <cell r="A780" t="str">
            <v>COLOCACIÓN PISO CERÁMICA</v>
          </cell>
        </row>
        <row r="781">
          <cell r="A781" t="str">
            <v>Cerámica 33x33</v>
          </cell>
          <cell r="C781" t="str">
            <v>M2</v>
          </cell>
          <cell r="D781">
            <v>70</v>
          </cell>
          <cell r="E781">
            <v>70</v>
          </cell>
        </row>
        <row r="782">
          <cell r="A782" t="str">
            <v>Zócalos 6x33</v>
          </cell>
          <cell r="C782" t="str">
            <v>ML</v>
          </cell>
          <cell r="D782">
            <v>15</v>
          </cell>
          <cell r="E782">
            <v>15</v>
          </cell>
        </row>
        <row r="783">
          <cell r="A783" t="str">
            <v xml:space="preserve">Escalones </v>
          </cell>
          <cell r="C783" t="str">
            <v>ML</v>
          </cell>
          <cell r="D783">
            <v>75</v>
          </cell>
          <cell r="E783">
            <v>75</v>
          </cell>
        </row>
        <row r="790">
          <cell r="A790" t="str">
            <v>LABORES VARIAS</v>
          </cell>
        </row>
        <row r="791">
          <cell r="A791" t="str">
            <v xml:space="preserve">Pintura </v>
          </cell>
          <cell r="C791" t="str">
            <v>M2</v>
          </cell>
          <cell r="D791">
            <v>15</v>
          </cell>
          <cell r="E791">
            <v>15</v>
          </cell>
        </row>
        <row r="792">
          <cell r="A792" t="str">
            <v>Excavación en:  Tierra</v>
          </cell>
          <cell r="C792" t="str">
            <v>M3</v>
          </cell>
          <cell r="D792">
            <v>90</v>
          </cell>
          <cell r="E792">
            <v>90</v>
          </cell>
        </row>
        <row r="793">
          <cell r="A793" t="str">
            <v xml:space="preserve">                Tosca</v>
          </cell>
          <cell r="C793" t="str">
            <v>M3</v>
          </cell>
          <cell r="D793">
            <v>500</v>
          </cell>
          <cell r="E793">
            <v>500</v>
          </cell>
        </row>
        <row r="794">
          <cell r="A794" t="str">
            <v xml:space="preserve">                Roca</v>
          </cell>
          <cell r="C794" t="str">
            <v>M3</v>
          </cell>
          <cell r="D794">
            <v>750</v>
          </cell>
          <cell r="E794">
            <v>750</v>
          </cell>
        </row>
        <row r="795">
          <cell r="A795" t="str">
            <v>Lig. y vac. hormigón/ligadora</v>
          </cell>
          <cell r="C795" t="str">
            <v>M3</v>
          </cell>
          <cell r="D795">
            <v>335.43</v>
          </cell>
          <cell r="E795">
            <v>335.43</v>
          </cell>
        </row>
        <row r="796">
          <cell r="A796" t="str">
            <v>Coloc. acero</v>
          </cell>
          <cell r="C796" t="str">
            <v>QQ</v>
          </cell>
          <cell r="D796">
            <v>60</v>
          </cell>
          <cell r="E796">
            <v>60</v>
          </cell>
        </row>
        <row r="797">
          <cell r="A797" t="str">
            <v>Coloc. acero en vigas, zapatas muros  y dinteles</v>
          </cell>
          <cell r="C797" t="str">
            <v>ML</v>
          </cell>
          <cell r="D797">
            <v>25</v>
          </cell>
          <cell r="E797">
            <v>25</v>
          </cell>
        </row>
        <row r="798">
          <cell r="A798" t="str">
            <v>Compactación de relleno (a mano)</v>
          </cell>
          <cell r="C798" t="str">
            <v>M3</v>
          </cell>
          <cell r="D798">
            <v>60</v>
          </cell>
          <cell r="E798">
            <v>60</v>
          </cell>
        </row>
        <row r="799">
          <cell r="A799" t="str">
            <v>Bote de material (a mano)</v>
          </cell>
          <cell r="C799" t="str">
            <v>M3S</v>
          </cell>
          <cell r="D799">
            <v>70</v>
          </cell>
          <cell r="E799">
            <v>70</v>
          </cell>
        </row>
        <row r="800">
          <cell r="A800" t="str">
            <v>Jornal de un obrero</v>
          </cell>
          <cell r="C800" t="str">
            <v>Dia</v>
          </cell>
          <cell r="D800">
            <v>150</v>
          </cell>
          <cell r="E800">
            <v>150</v>
          </cell>
        </row>
        <row r="801">
          <cell r="A801" t="str">
            <v>Sembrado de grama tipo alfombra</v>
          </cell>
          <cell r="C801" t="str">
            <v>M2</v>
          </cell>
          <cell r="D801">
            <v>7</v>
          </cell>
          <cell r="E801">
            <v>7</v>
          </cell>
        </row>
        <row r="802">
          <cell r="A802" t="str">
            <v>Guarderas Metálicas, Regla Vibratoria y Alisador</v>
          </cell>
          <cell r="C802" t="str">
            <v>M2</v>
          </cell>
          <cell r="D802">
            <v>50</v>
          </cell>
          <cell r="E802">
            <v>50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>
        <row r="749">
          <cell r="B749" t="str">
            <v>LISTADO DE MANO DE OBRA</v>
          </cell>
        </row>
      </sheetData>
      <sheetData sheetId="24"/>
      <sheetData sheetId="25">
        <row r="749">
          <cell r="B749" t="str">
            <v>LISTADO DE MANO DE OBRA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49">
          <cell r="B749" t="str">
            <v>LISTADO DE MANO DE OBRA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LOTES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mov. tierra"/>
      <sheetName val="Ins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Ac. M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Análisis"/>
      <sheetName val="peso"/>
      <sheetName val="M.O."/>
      <sheetName val="INS"/>
      <sheetName val="EST N. DE OVANDO CENTRAL (MOD. "/>
      <sheetName val="mov. tierra"/>
      <sheetName val="Ac_Z"/>
      <sheetName val="Ac_C"/>
      <sheetName val="Ac_V"/>
      <sheetName val="Ac__M"/>
      <sheetName val="LOSA_27"/>
      <sheetName val="resum_ac_"/>
      <sheetName val="Analisis_Civil"/>
      <sheetName val="Análisis_"/>
      <sheetName val="Presup_"/>
      <sheetName val="V_Tierras_A"/>
      <sheetName val="V_H_A_y_Muros_A"/>
      <sheetName val="Term_A"/>
      <sheetName val="Ac_Z1"/>
      <sheetName val="Ac_C1"/>
      <sheetName val="Ac_V1"/>
      <sheetName val="Ac__M1"/>
      <sheetName val="LOSA_271"/>
      <sheetName val="resum_ac_1"/>
      <sheetName val="Analisis_Civil1"/>
      <sheetName val="Análisis_1"/>
      <sheetName val="Presup_1"/>
      <sheetName val="V_Tierras_A1"/>
      <sheetName val="V_H_A_y_Muros_A1"/>
      <sheetName val="Term_A1"/>
      <sheetName val="M_O_"/>
      <sheetName val="Listas"/>
      <sheetName val="MO"/>
      <sheetName val="Presupuesto  US$"/>
      <sheetName val="med.mov.de tierras2"/>
      <sheetName val="analisis1"/>
      <sheetName val="Incremento Precios"/>
      <sheetName val="PARTIDAS NUEV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4">
          <cell r="D14">
            <v>1.4</v>
          </cell>
        </row>
        <row r="16">
          <cell r="D16">
            <v>0.3</v>
          </cell>
        </row>
      </sheetData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>
        <row r="14">
          <cell r="D14">
            <v>1.4</v>
          </cell>
        </row>
      </sheetData>
      <sheetData sheetId="26"/>
      <sheetData sheetId="27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4">
          <cell r="D14">
            <v>1.4</v>
          </cell>
        </row>
      </sheetData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a"/>
      <sheetName val="Configuración"/>
      <sheetName val="Análisis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caseta transformador"/>
      <sheetName val="Volumenes"/>
      <sheetName val="Anal. hor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Base"/>
      <sheetName val="Adicional No. 01"/>
      <sheetName val="CUB.4, TRAMO I, CARDON-BA"/>
      <sheetName val="Analisis (2)"/>
      <sheetName val="Adicional No. 02"/>
      <sheetName val="1.01 Ingenieria"/>
      <sheetName val="1.02 Mantenimiento Tránsito"/>
      <sheetName val="1.03 Campamento"/>
      <sheetName val="1.04 Const. Desvio"/>
      <sheetName val="1.05 Mant. de riego"/>
      <sheetName val="1.06 Letreros de la obra"/>
      <sheetName val="2.01 Rem y Rec. Tub.Acueduto"/>
      <sheetName val="2.02 Rem. y recol. alambradas "/>
      <sheetName val="2.03 Const. alambradas"/>
      <sheetName val="2.04 Exc en Roca equipo"/>
      <sheetName val="2.05 Exc en Roca Retromartillo"/>
      <sheetName val="2.06 Exc mat. no cl. compensado"/>
      <sheetName val="2.07 Exc mat. no cl con sobreac"/>
      <sheetName val="2.08 Exc Material Inserv."/>
      <sheetName val="2.09  Exc. Prestamo"/>
      <sheetName val="2.10 rell conf explanacion"/>
      <sheetName val="2.11 Cunetas pie talud"/>
      <sheetName val="2.12 Canalizacion a mano"/>
      <sheetName val="2.13 Escarificacion superf."/>
      <sheetName val="2.15  Bote roca"/>
      <sheetName val="2.16 Bote mat. no clasif."/>
      <sheetName val="2.17 Bote mat. inservible"/>
      <sheetName val="2.18 Bote mat. estructuras"/>
      <sheetName val="2.19 Acarr adic. Mat. compen. "/>
      <sheetName val="2.20 Acarr Mat Prestamo"/>
      <sheetName val="2.21 Acarr Mat Base"/>
      <sheetName val="2.22 Acarr Mat Sub.-base"/>
      <sheetName val="2.23 Exc. estruct dren  1.5m"/>
      <sheetName val="2.24 Exc. estruct. de 1.5-3.0"/>
      <sheetName val="2.25 Terminacion de Sub-rasante"/>
      <sheetName val="3.01 Sub Base granular"/>
      <sheetName val="3.02 Sub.-base Triturada"/>
      <sheetName val="3.03 ESTABIL. Sub-Base"/>
      <sheetName val="3.04 Estabilización de base"/>
      <sheetName val="3.05 Extendido Cal"/>
      <sheetName val="4.01 Carpeta Horm. Asf. 2&quot;"/>
      <sheetName val="2.01 Riego de Adherencia"/>
      <sheetName val="4.02 Riego de Imprimacion "/>
      <sheetName val="4.03 SEÑALIZACION"/>
      <sheetName val="5.01.01 Horm. Est.  D Cabezal"/>
      <sheetName val="5.01.02 Horm.Est.E Pasarela"/>
      <sheetName val="5.01.03  Puentes"/>
      <sheetName val="6.01.01.01Tubería 24"/>
      <sheetName val="6.01.01.02 Tubería  30¨"/>
      <sheetName val="6.01.01.03 Alcantarilla  36¨ "/>
      <sheetName val="6.01.01.04 Tubería 42&quot;"/>
      <sheetName val="6.01.01.05 Cajón 1.5 x 1.5"/>
      <sheetName val="6.01.01.06  Cajón 2 x 2"/>
      <sheetName val="6.01.01.07 Cajón 3 x 3"/>
      <sheetName val="6.01.08 Mat. de asiento clase C"/>
      <sheetName val="6.02.09 Sum Rell  en O. Conexas"/>
      <sheetName val="7.01 Encache de Piedra"/>
      <sheetName val="7.02 Horm. Fondo Cunetas Encac."/>
      <sheetName val="7.03 Muros de Gaviones"/>
      <sheetName val="7.04 Muros de Sacos"/>
      <sheetName val="7.05 Const. Contenes"/>
      <sheetName val="7.06 Const. Aceras"/>
      <sheetName val="7.07 Barrera de Defensa"/>
      <sheetName val="7.08 Hormigón 180 Nivelación"/>
      <sheetName val="7.09 Canaletas de Hormigón"/>
      <sheetName val="7.10 Regado y Nivelado Material"/>
      <sheetName val="7.11 Perfila con Retromartillo"/>
      <sheetName val="7.12 Perfila con Cubo de Retro"/>
      <sheetName val="7.14 Limp. Final y Bote"/>
      <sheetName val="16% de ITEBIS"/>
      <sheetName val="2.02 Acarr Adic Asf"/>
      <sheetName val="2.03 Acarr Adic Agreg"/>
      <sheetName val=" Base Triturada"/>
      <sheetName val=" Cajón 2.5 x 2.5"/>
      <sheetName val="Hormigón Proyectado"/>
      <sheetName val="Piedras fundac"/>
      <sheetName val="3.01 Canalizacion"/>
      <sheetName val="3.02 Acero"/>
      <sheetName val="3.03 Rell aproc puente"/>
      <sheetName val="3.04 Arena"/>
      <sheetName val="Senalizacion"/>
      <sheetName val="Analisis Acc Asf"/>
      <sheetName val="Analisis"/>
      <sheetName val="Asfalto"/>
      <sheetName val="Al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v. "/>
      <sheetName val="Presupuesto"/>
      <sheetName val="planta trata"/>
      <sheetName val="Volumenes"/>
      <sheetName val="Pu-Sanit."/>
      <sheetName val="peso-cuantia"/>
      <sheetName val="Hoja5"/>
      <sheetName val="Jornal"/>
      <sheetName val="M. O. exc."/>
      <sheetName val="Anal. horm."/>
      <sheetName val="Hoja3"/>
      <sheetName val="cuantias "/>
      <sheetName val="anal term"/>
      <sheetName val="Ana-Sanit."/>
      <sheetName val="Ana-Elect"/>
      <sheetName val="Ana-elect."/>
      <sheetName val="subida materiales"/>
      <sheetName val="Mat"/>
      <sheetName val="PU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Incremento Precios"/>
      <sheetName val="PARTIDAS NUEVAS"/>
      <sheetName val="Analisis"/>
      <sheetName val="Pres. Adic.Y"/>
    </sheetNames>
    <sheetDataSet>
      <sheetData sheetId="0" refreshError="1"/>
      <sheetData sheetId="1" refreshError="1"/>
      <sheetData sheetId="2" refreshError="1"/>
      <sheetData sheetId="3" refreshError="1">
        <row r="1839">
          <cell r="D1839">
            <v>52.397999999999989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058">
          <cell r="F1058">
            <v>25494.54</v>
          </cell>
        </row>
        <row r="1100">
          <cell r="F1100">
            <v>14999.769999999999</v>
          </cell>
        </row>
        <row r="1511">
          <cell r="F1511">
            <v>17457.800000000003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O INDIRECTO"/>
      <sheetName val="PERSONAL ADMINISTRATIVO"/>
      <sheetName val="PERSONAL TECNICO"/>
      <sheetName val="OPERADORES EQUIPOS"/>
      <sheetName val="COSTO_INDIRECTO"/>
      <sheetName val="PERSONAL_ADMINISTRATIVO"/>
      <sheetName val="PERSONAL_TECNICO"/>
      <sheetName val="OPERADORES_EQUIPOS"/>
      <sheetName val="Trabajos Generales"/>
      <sheetName val="Anal. horm."/>
      <sheetName val="Volumenes"/>
      <sheetName val="Ana"/>
      <sheetName val="Hoja1"/>
      <sheetName val="INSUMOS"/>
      <sheetName val="DESCAPOT"/>
      <sheetName val="Sheet4"/>
      <sheetName val="Sheet5"/>
      <sheetName val="MATERIALES"/>
      <sheetName val="MANO DE OBRA"/>
      <sheetName val="EST N. DE OVANDO CENTRAL (MOD. "/>
      <sheetName val="MATERIALES LISTADO"/>
      <sheetName val="a"/>
      <sheetName val="Mano de  Obra"/>
    </sheetNames>
    <sheetDataSet>
      <sheetData sheetId="0" refreshError="1">
        <row r="35">
          <cell r="D35">
            <v>16</v>
          </cell>
        </row>
      </sheetData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es (2)"/>
      <sheetName val="Analisis Obra Civil (palmareji)"/>
      <sheetName val="resumen edifisa"/>
    </sheetNames>
    <sheetDataSet>
      <sheetData sheetId="0">
        <row r="65">
          <cell r="G65">
            <v>6202.0000000000009</v>
          </cell>
        </row>
      </sheetData>
      <sheetData sheetId="1"/>
      <sheetData sheetId="2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Equipos a utilizar"/>
      <sheetName val="COSTO INDIRECTO"/>
      <sheetName val="OPERADORES EQUIPOS"/>
      <sheetName val="Insumos"/>
      <sheetName val="LISTADO INSUMOS DEL 2000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Unified Pagos- factura_rep.txt"/>
      <sheetName val="qqVgas"/>
      <sheetName val="MATERIALES"/>
      <sheetName val="OBRAMANO"/>
      <sheetName val="ANALISIS H-A "/>
      <sheetName val="Jornal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/>
      <sheetData sheetId="26"/>
      <sheetData sheetId="27"/>
      <sheetData sheetId="28"/>
      <sheetData sheetId="29"/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0">
          <cell r="C10">
            <v>43335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10">
          <cell r="C10">
            <v>43335</v>
          </cell>
        </row>
      </sheetData>
      <sheetData sheetId="94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HORM. Y MORTEROS."/>
      <sheetName val="SALARIOS"/>
      <sheetName val="Trabajos Generales"/>
      <sheetName val="Detalle Acero"/>
      <sheetName val="COSTO INDIRECTO"/>
      <sheetName val="OPERADORES EQUIPOS"/>
      <sheetName val="INS"/>
      <sheetName val="O.M. y Salarios"/>
      <sheetName val="Materiales"/>
      <sheetName val="V.Tierras A"/>
      <sheetName val="materiales (2)"/>
      <sheetName val="Dato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ISIS STO DGO"/>
      <sheetName val="INSU"/>
      <sheetName val="MO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Trabajos_Generales1"/>
      <sheetName val="Detalle_Acero1"/>
      <sheetName val="COSTO_INDIRECTO1"/>
      <sheetName val="OPERADORES_EQUIPOS1"/>
      <sheetName val="HORM__Y_MORTEROS_1"/>
      <sheetName val="materiales_(2)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  <sheetName val="caseta de planta"/>
      <sheetName val="O_M__y_Salarios"/>
      <sheetName val="O_M__y_Salarios1"/>
      <sheetName val="O_M__y_Salarios2"/>
      <sheetName val="O_M__y_Salarios3"/>
      <sheetName val="O_M__y_Salarios4"/>
      <sheetName val="O_M__y_Salarios5"/>
      <sheetName val="Desembolso de Caja"/>
      <sheetName val="insumo"/>
      <sheetName val="mezcla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01">
          <cell r="F201">
            <v>7792.2050656250012</v>
          </cell>
        </row>
      </sheetData>
      <sheetData sheetId="31">
        <row r="201">
          <cell r="F201">
            <v>7792.2050656250012</v>
          </cell>
        </row>
      </sheetData>
      <sheetData sheetId="32"/>
      <sheetData sheetId="33"/>
      <sheetData sheetId="34"/>
      <sheetData sheetId="35">
        <row r="201">
          <cell r="F201">
            <v>7792.2050656250012</v>
          </cell>
        </row>
      </sheetData>
      <sheetData sheetId="36">
        <row r="201">
          <cell r="F201">
            <v>7792.2050656250012</v>
          </cell>
        </row>
      </sheetData>
      <sheetData sheetId="37">
        <row r="201">
          <cell r="F201">
            <v>7792.2050656250012</v>
          </cell>
        </row>
      </sheetData>
      <sheetData sheetId="38">
        <row r="201">
          <cell r="F201">
            <v>7792.2050656250012</v>
          </cell>
        </row>
      </sheetData>
      <sheetData sheetId="39">
        <row r="201">
          <cell r="F201">
            <v>7792.2050656250012</v>
          </cell>
        </row>
      </sheetData>
      <sheetData sheetId="40">
        <row r="201">
          <cell r="F201">
            <v>7792.2050656250012</v>
          </cell>
        </row>
      </sheetData>
      <sheetData sheetId="41">
        <row r="201">
          <cell r="F201">
            <v>7792.2050656250012</v>
          </cell>
        </row>
      </sheetData>
      <sheetData sheetId="42">
        <row r="201">
          <cell r="F201">
            <v>7792.2050656250012</v>
          </cell>
        </row>
      </sheetData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>
        <row r="201">
          <cell r="F201">
            <v>7792.2050656250003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/>
      <sheetData sheetId="71"/>
      <sheetData sheetId="72"/>
      <sheetData sheetId="73"/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/>
      <sheetData sheetId="85"/>
      <sheetData sheetId="86"/>
      <sheetData sheetId="87"/>
      <sheetData sheetId="88"/>
      <sheetData sheetId="89"/>
      <sheetData sheetId="90">
        <row r="201">
          <cell r="F201">
            <v>7792.2050656250012</v>
          </cell>
        </row>
      </sheetData>
      <sheetData sheetId="91"/>
      <sheetData sheetId="92"/>
      <sheetData sheetId="93"/>
      <sheetData sheetId="94"/>
      <sheetData sheetId="95"/>
      <sheetData sheetId="96">
        <row r="201">
          <cell r="F201">
            <v>7792.2050656250012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201">
          <cell r="F201">
            <v>7792.2050656250012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bicacion"/>
      <sheetName val="SEG, POL Y FIANZ "/>
      <sheetName val="1.01"/>
      <sheetName val="1.02"/>
      <sheetName val="1.03"/>
      <sheetName val="2.01"/>
      <sheetName val="2.02"/>
      <sheetName val="2.03"/>
      <sheetName val="3.01"/>
      <sheetName val="9.20.01"/>
      <sheetName val="9.20.02"/>
      <sheetName val="9.20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 CAMBIO"/>
      <sheetName val="NO EJECUTABLES "/>
      <sheetName val="R.A.U."/>
      <sheetName val="A.U."/>
      <sheetName val="A.U.Sanit."/>
      <sheetName val="A.U.Elec."/>
      <sheetName val="A.U.Mec."/>
      <sheetName val="A.U.Metal."/>
      <sheetName val="A.U.GasesM."/>
      <sheetName val="A.U.Ascensor"/>
      <sheetName val="Eq.Med."/>
      <sheetName val="SubCon"/>
      <sheetName val="Insumos"/>
      <sheetName val="M.O."/>
      <sheetName val="Equipos "/>
      <sheetName val="lista de materiales"/>
      <sheetName val="tarifa equipo"/>
      <sheetName val="analisis"/>
      <sheetName val="alcantarilla"/>
      <sheetName val="imbornal"/>
      <sheetName val="Cam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3">
          <cell r="G33">
            <v>650</v>
          </cell>
        </row>
        <row r="54">
          <cell r="G54">
            <v>265.7</v>
          </cell>
        </row>
        <row r="111">
          <cell r="G111">
            <v>0.25</v>
          </cell>
        </row>
      </sheetData>
      <sheetData sheetId="13">
        <row r="49">
          <cell r="I49">
            <v>792.48059999999998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pto"/>
      <sheetName val="DB"/>
      <sheetName val="pu"/>
      <sheetName val="DB (3)"/>
      <sheetName val="Ppto Elec Exterior"/>
      <sheetName val="Ppto pararrayos"/>
      <sheetName val="Ppto Red CI"/>
      <sheetName val="Ppto AP Plu Sanitaria"/>
      <sheetName val="Ppto Calle Penetracion"/>
      <sheetName val="Ppto Maniobras Bomberos"/>
      <sheetName val="Ppto Rotonda Camiones"/>
      <sheetName val="Ppto Acceso Camiones"/>
      <sheetName val="Ppto Estacionamiento NS"/>
      <sheetName val="Ppto Estacionamiento NS FII"/>
      <sheetName val="Ppto Verja"/>
      <sheetName val="Ppto Planta Tratamiento"/>
      <sheetName val="Ppto Gazebo"/>
      <sheetName val="Ppto Garita "/>
      <sheetName val="Ppto ECI F1"/>
      <sheetName val="Ppto EB"/>
      <sheetName val="Ppto Fosa"/>
      <sheetName val="Ppto Caseta Bomba CI"/>
      <sheetName val="Ppto Caseta Bomba AP"/>
      <sheetName val="Ppto Tanque Agua"/>
      <sheetName val="COTIZACION AA"/>
      <sheetName val="cotizacion electrica"/>
      <sheetName val="Sheet1"/>
      <sheetName val="Cotizacion Instalaciones CI y S"/>
      <sheetName val="cotizacion puertas y ventanas"/>
      <sheetName val="sedimentador"/>
      <sheetName val="ANGEL"/>
      <sheetName val="sanitarias pend"/>
      <sheetName val="escalera"/>
      <sheetName val="gazebo"/>
      <sheetName val="despiece escalera"/>
    </sheetNames>
    <sheetDataSet>
      <sheetData sheetId="0">
        <row r="1">
          <cell r="F1">
            <v>0.193</v>
          </cell>
        </row>
      </sheetData>
      <sheetData sheetId="1">
        <row r="2">
          <cell r="A2" t="str">
            <v xml:space="preserve">Codigo componente+No.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unicipio del Valle"/>
      <sheetName val="B. Hato Mayor"/>
      <sheetName val="Sabana De la Mar"/>
    </sheetNames>
    <sheetDataSet>
      <sheetData sheetId="0"/>
      <sheetData sheetId="1"/>
      <sheetData sheetId="2"/>
      <sheetData sheetId="3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ANO DE OBRA"/>
      <sheetName val="med.mov.de tierras2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med_mov_de_tierras21"/>
      <sheetName val="med_mov_de_tierras2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Volumenes"/>
      <sheetName val="anal term"/>
      <sheetName val="Ana-Sanit."/>
      <sheetName val="Anal. horm."/>
      <sheetName val="UASD"/>
      <sheetName val="Mat"/>
      <sheetName val="Pu-Sanit.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Col.Amarre"/>
      <sheetName val="Escalera"/>
      <sheetName val="Muros"/>
      <sheetName val="a"/>
      <sheetName val="Desembolso de Caja"/>
      <sheetName val="lis-prec"/>
      <sheetName val="MO"/>
      <sheetName val="BASICA EL MANI"/>
      <sheetName val="CUBICACION "/>
      <sheetName val="Mano Obra"/>
      <sheetName val="listado"/>
      <sheetName val="listado equipos a utilizar"/>
      <sheetName val="MATERIALES LISTADO"/>
      <sheetName val="capilla"/>
      <sheetName val="med_mov_de_tierras22"/>
      <sheetName val="MANO_DE_OBRA"/>
      <sheetName val="Col_Amar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 refreshError="1"/>
      <sheetData sheetId="87"/>
      <sheetData sheetId="88"/>
      <sheetData sheetId="8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Aulas"/>
      <sheetName val="Baños"/>
      <sheetName val="Cocina"/>
      <sheetName val="Administracion"/>
      <sheetName val="Cancha"/>
      <sheetName val="Verja"/>
      <sheetName val="Resu"/>
      <sheetName val="Comentarios"/>
      <sheetName val="Ana"/>
      <sheetName val="Insumos"/>
      <sheetName val="M.O."/>
      <sheetName val="Rendimiento"/>
      <sheetName val="Indice"/>
      <sheetName val="Materiales"/>
      <sheetName val="Resumen Precio Equipos"/>
      <sheetName val="O.M. y 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38">
          <cell r="E138">
            <v>281.91000000000003</v>
          </cell>
        </row>
      </sheetData>
      <sheetData sheetId="11">
        <row r="11">
          <cell r="C11">
            <v>455</v>
          </cell>
        </row>
        <row r="27">
          <cell r="C27">
            <v>44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  <sheetName val="M.O."/>
      <sheetName val="Analisis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Terminaciones"/>
      <sheetName val="Muros de Block"/>
      <sheetName val="mov. de tierra"/>
      <sheetName val="Demoliciones"/>
      <sheetName val="Mezclas"/>
      <sheetName val="Hormigones"/>
      <sheetName val="Sanitaria"/>
      <sheetName val="Insumos"/>
      <sheetName val="MOJornal"/>
      <sheetName val="Muros_de_Block"/>
      <sheetName val="mov__de_tierra"/>
      <sheetName val="Muros_de_Block1"/>
      <sheetName val="mov__de_tierra1"/>
      <sheetName val="Muros_de_Block2"/>
      <sheetName val="mov__de_tierra2"/>
      <sheetName val="Muros_de_Block3"/>
      <sheetName val="mov__de_tierra3"/>
      <sheetName val="Muros_de_Block4"/>
      <sheetName val="mov__de_tierra4"/>
      <sheetName val="Muros_de_Block5"/>
      <sheetName val="mov__de_tierr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m.t C"/>
      <sheetName val="m y h.a. C"/>
      <sheetName val="term.C"/>
      <sheetName val="v. exterior"/>
      <sheetName val="LOSA 9N"/>
      <sheetName val="Insumos"/>
      <sheetName val="Hormigon Armado"/>
      <sheetName val="Analisis "/>
      <sheetName val="Mezcla"/>
      <sheetName val="Res. Cuantia"/>
    </sheetNames>
    <sheetDataSet>
      <sheetData sheetId="0" refreshError="1"/>
      <sheetData sheetId="1" refreshError="1">
        <row r="18">
          <cell r="I18">
            <v>0.1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bicacion"/>
      <sheetName val="ORDEN DE CAMBIO"/>
      <sheetName val="SEG, POL Y FIANZ "/>
      <sheetName val="1.01"/>
      <sheetName val="1.02"/>
      <sheetName val="1.03"/>
      <sheetName val="1.04"/>
      <sheetName val="1.05"/>
      <sheetName val="1.06"/>
      <sheetName val="2.01.01"/>
      <sheetName val="2.01.02"/>
      <sheetName val="2.02.01"/>
      <sheetName val="2.02.02"/>
      <sheetName val="2.02.03"/>
      <sheetName val="2.03.01"/>
      <sheetName val="2.03.02"/>
      <sheetName val="2.03.03"/>
      <sheetName val="2.03.04"/>
      <sheetName val="2.03.06"/>
      <sheetName val="13.01"/>
      <sheetName val="13.02"/>
      <sheetName val="14.01"/>
      <sheetName val="14.02"/>
      <sheetName val="m.t C"/>
      <sheetName val="mov. de tierra"/>
      <sheetName val="analisis"/>
    </sheetNames>
    <sheetDataSet>
      <sheetData sheetId="0">
        <row r="9">
          <cell r="A9">
            <v>1</v>
          </cell>
          <cell r="B9" t="str">
            <v>TRABAJOS GENERALES</v>
          </cell>
        </row>
        <row r="10">
          <cell r="A10">
            <v>1.01</v>
          </cell>
          <cell r="B10" t="str">
            <v>Ingeniería</v>
          </cell>
        </row>
        <row r="11">
          <cell r="A11">
            <v>1.02</v>
          </cell>
          <cell r="B11" t="str">
            <v>Campamento</v>
          </cell>
        </row>
        <row r="12">
          <cell r="A12">
            <v>1.03</v>
          </cell>
          <cell r="B12" t="str">
            <v>Mantenimiento de Tránsito y construcción de desvíos temporales</v>
          </cell>
        </row>
        <row r="13">
          <cell r="A13">
            <v>1.04</v>
          </cell>
          <cell r="B13" t="str">
            <v>Seguridad e Higiene</v>
          </cell>
        </row>
        <row r="14">
          <cell r="A14">
            <v>1.05</v>
          </cell>
          <cell r="B14" t="str">
            <v xml:space="preserve">Iluminación </v>
          </cell>
        </row>
        <row r="15">
          <cell r="A15">
            <v>1.06</v>
          </cell>
          <cell r="B15" t="str">
            <v>Limpieza final</v>
          </cell>
        </row>
        <row r="16">
          <cell r="B16" t="str">
            <v>SUB-TOTAL TRABAJOS GENERALES</v>
          </cell>
        </row>
        <row r="17">
          <cell r="B17" t="str">
            <v>FASE I (0+000 @ 12+500)</v>
          </cell>
        </row>
        <row r="18">
          <cell r="A18">
            <v>2</v>
          </cell>
          <cell r="B18" t="str">
            <v>MOVIMIENTO DE TIERRAS Y DEMOLICIONES</v>
          </cell>
        </row>
        <row r="19">
          <cell r="A19">
            <v>2.0099999999999998</v>
          </cell>
          <cell r="B19" t="str">
            <v>Remoción de Vegetación y Limpieza.</v>
          </cell>
        </row>
        <row r="20">
          <cell r="A20" t="str">
            <v>2.01.01</v>
          </cell>
          <cell r="B20" t="str">
            <v>Remoción de vegetación y limpieza en áreas tipo "A"</v>
          </cell>
        </row>
        <row r="21">
          <cell r="A21" t="str">
            <v>2.01.02</v>
          </cell>
          <cell r="B21" t="str">
            <v>Remoción de vegetación y limpieza en áreas tipo "B"</v>
          </cell>
        </row>
        <row r="22">
          <cell r="A22">
            <v>2.02</v>
          </cell>
          <cell r="B22" t="str">
            <v>Excavación.</v>
          </cell>
        </row>
        <row r="23">
          <cell r="A23" t="str">
            <v>2.02.01</v>
          </cell>
          <cell r="B23" t="str">
            <v xml:space="preserve">Excavación en roca </v>
          </cell>
        </row>
        <row r="24">
          <cell r="A24" t="str">
            <v>2.02.02</v>
          </cell>
          <cell r="B24" t="str">
            <v>Excavación en suelo</v>
          </cell>
        </row>
        <row r="25">
          <cell r="A25" t="str">
            <v>2.02.03</v>
          </cell>
          <cell r="B25" t="str">
            <v>Excavación de saneo</v>
          </cell>
        </row>
        <row r="26">
          <cell r="A26">
            <v>2.0299999999999998</v>
          </cell>
          <cell r="B26" t="str">
            <v>Relleno y Conformación de Terraplen.</v>
          </cell>
        </row>
        <row r="27">
          <cell r="A27" t="str">
            <v>2.03.01</v>
          </cell>
          <cell r="B27" t="str">
            <v>Regado, nivelado y compactado material de relleno</v>
          </cell>
        </row>
        <row r="28">
          <cell r="A28" t="str">
            <v>2.03.02</v>
          </cell>
          <cell r="B28" t="str">
            <v>Acarreo material de relleno (0.00 @ 5.0 km)</v>
          </cell>
        </row>
        <row r="29">
          <cell r="A29" t="str">
            <v>2.03.03</v>
          </cell>
          <cell r="B29" t="str">
            <v>Bote material (0.00 @ 5.0 km)</v>
          </cell>
        </row>
        <row r="30">
          <cell r="A30" t="str">
            <v>2.03.04</v>
          </cell>
          <cell r="B30" t="str">
            <v>Bote material (5.00 @ 10.0 km)</v>
          </cell>
        </row>
        <row r="31">
          <cell r="A31" t="str">
            <v>2.03.05</v>
          </cell>
          <cell r="B31" t="str">
            <v>Estabilización de Fundación con 3.0% Cal</v>
          </cell>
        </row>
        <row r="32">
          <cell r="A32" t="str">
            <v>2.03.06</v>
          </cell>
          <cell r="B32" t="str">
            <v>Perfilado talud</v>
          </cell>
        </row>
        <row r="33">
          <cell r="A33" t="str">
            <v>2.03.07</v>
          </cell>
          <cell r="B33" t="str">
            <v>Terminación de la Subrasante de la Carretera</v>
          </cell>
        </row>
        <row r="34">
          <cell r="A34">
            <v>3</v>
          </cell>
          <cell r="B34" t="str">
            <v>ALCANTARILLAS Y DRENAJES</v>
          </cell>
        </row>
        <row r="35">
          <cell r="A35">
            <v>3.01</v>
          </cell>
          <cell r="B35" t="str">
            <v>Excavación Común de Cunetas</v>
          </cell>
        </row>
        <row r="36">
          <cell r="A36">
            <v>3.02</v>
          </cell>
          <cell r="B36" t="str">
            <v>Suministro y colocación tubería tubular tipo A  (1 tuberías ø36")</v>
          </cell>
        </row>
        <row r="37">
          <cell r="A37">
            <v>3.03</v>
          </cell>
          <cell r="B37" t="str">
            <v>Suministro y colocación tubería tubular tipo B  (2 tuberías ø36")</v>
          </cell>
        </row>
        <row r="38">
          <cell r="A38">
            <v>3.04</v>
          </cell>
          <cell r="B38" t="str">
            <v>Hormigonado cunetas</v>
          </cell>
        </row>
        <row r="39">
          <cell r="A39">
            <v>4</v>
          </cell>
          <cell r="B39" t="str">
            <v>ESTRUCTURAS</v>
          </cell>
        </row>
        <row r="40">
          <cell r="A40">
            <v>4.01</v>
          </cell>
          <cell r="B40" t="str">
            <v>Puentes</v>
          </cell>
        </row>
        <row r="41">
          <cell r="A41">
            <v>4.0199999999999996</v>
          </cell>
          <cell r="B41" t="str">
            <v>Rehabilitación de Puentes</v>
          </cell>
        </row>
        <row r="42">
          <cell r="A42">
            <v>5</v>
          </cell>
          <cell r="B42" t="str">
            <v>CAPA DE RODADURA</v>
          </cell>
        </row>
        <row r="43">
          <cell r="A43">
            <v>5.01</v>
          </cell>
          <cell r="B43" t="str">
            <v>Escarificación, tratamiento y nivelación de superficie</v>
          </cell>
        </row>
        <row r="44">
          <cell r="A44">
            <v>5.0199999999999996</v>
          </cell>
          <cell r="B44" t="str">
            <v>Suministro material de sub-base granular</v>
          </cell>
        </row>
        <row r="45">
          <cell r="A45">
            <v>5.03</v>
          </cell>
          <cell r="B45" t="str">
            <v>Regado, nivelado y compactado material de sub-base</v>
          </cell>
        </row>
        <row r="46">
          <cell r="A46">
            <v>5.04</v>
          </cell>
          <cell r="B46" t="str">
            <v>Acarreo material de subbase (0.0 @ 5.00 km)</v>
          </cell>
        </row>
        <row r="47">
          <cell r="A47">
            <v>5.05</v>
          </cell>
          <cell r="B47" t="str">
            <v>Acarreo material de subbase (5.00 @ 10.00km)</v>
          </cell>
        </row>
        <row r="48">
          <cell r="A48">
            <v>5.0599999999999996</v>
          </cell>
          <cell r="B48" t="str">
            <v>Acarreo material de subbase (10.00 @ 15.00 km)</v>
          </cell>
        </row>
        <row r="49">
          <cell r="A49">
            <v>5.07</v>
          </cell>
          <cell r="B49" t="str">
            <v>Pavimento de Hormigón Hidráulico MR45 (e=0.12 m)</v>
          </cell>
        </row>
        <row r="50">
          <cell r="A50">
            <v>5.08</v>
          </cell>
          <cell r="B50" t="str">
            <v>Estabilización de Material de Sub Base 15 cm a un 3% con Cemento</v>
          </cell>
        </row>
        <row r="51">
          <cell r="A51">
            <v>6</v>
          </cell>
          <cell r="B51" t="str">
            <v>TERMINACIONES</v>
          </cell>
        </row>
        <row r="52">
          <cell r="A52">
            <v>6.01</v>
          </cell>
          <cell r="B52" t="str">
            <v>Señalizacion Horizontal</v>
          </cell>
        </row>
        <row r="53">
          <cell r="A53" t="str">
            <v>6.01.01</v>
          </cell>
          <cell r="B53" t="str">
            <v>Línea Amarilla Segmentada Continua Centro</v>
          </cell>
        </row>
        <row r="54">
          <cell r="A54" t="str">
            <v>6.01.02</v>
          </cell>
          <cell r="B54" t="str">
            <v>Línea Blanca Continua (Laterales)</v>
          </cell>
        </row>
        <row r="55">
          <cell r="A55" t="str">
            <v>6.01.03</v>
          </cell>
          <cell r="B55" t="str">
            <v>Suministro E Instalación de Toperoles Reflectantes Blancos</v>
          </cell>
        </row>
        <row r="56">
          <cell r="A56">
            <v>6.02</v>
          </cell>
          <cell r="B56" t="str">
            <v>Señalizacion Vertical</v>
          </cell>
        </row>
        <row r="57">
          <cell r="A57" t="str">
            <v>6.02.01</v>
          </cell>
          <cell r="B57" t="str">
            <v>Señales Informativas de Destino</v>
          </cell>
        </row>
        <row r="58">
          <cell r="A58" t="str">
            <v>6.02.02</v>
          </cell>
          <cell r="B58" t="str">
            <v>Señales Restrictivas</v>
          </cell>
        </row>
        <row r="59">
          <cell r="A59" t="str">
            <v>6.02.03</v>
          </cell>
          <cell r="B59" t="str">
            <v>Señales Preventivas</v>
          </cell>
        </row>
        <row r="60">
          <cell r="B60" t="str">
            <v>SUB-TOTAL FASE I</v>
          </cell>
        </row>
        <row r="61">
          <cell r="B61" t="str">
            <v>FASE 2 (12+500 @ 28+224)</v>
          </cell>
        </row>
        <row r="62">
          <cell r="A62">
            <v>7</v>
          </cell>
          <cell r="B62" t="str">
            <v>MOVIMIENTO DE TIERRAS Y DEMOLICIONES</v>
          </cell>
        </row>
        <row r="63">
          <cell r="A63">
            <v>7.01</v>
          </cell>
          <cell r="B63" t="str">
            <v>Remoción de Vegetación y Limpieza.</v>
          </cell>
        </row>
        <row r="64">
          <cell r="A64" t="str">
            <v>7.01.01</v>
          </cell>
          <cell r="B64" t="str">
            <v>Remoción de vegetación y limpieza en áreas tipo "A"</v>
          </cell>
        </row>
        <row r="65">
          <cell r="A65" t="str">
            <v>7.01.02</v>
          </cell>
          <cell r="B65" t="str">
            <v>Remoción de vegetación y limpieza en áreas tipo "B"</v>
          </cell>
        </row>
        <row r="66">
          <cell r="A66">
            <v>7.02</v>
          </cell>
          <cell r="B66" t="str">
            <v>Excavación.</v>
          </cell>
        </row>
        <row r="67">
          <cell r="A67" t="str">
            <v>7.02.01</v>
          </cell>
          <cell r="B67" t="str">
            <v xml:space="preserve">Excavación en roca </v>
          </cell>
        </row>
        <row r="68">
          <cell r="A68" t="str">
            <v>7.02.02</v>
          </cell>
          <cell r="B68" t="str">
            <v>Excavación en suelo</v>
          </cell>
        </row>
        <row r="69">
          <cell r="A69" t="str">
            <v>7.02.03</v>
          </cell>
          <cell r="B69" t="str">
            <v>Excavación de saneo</v>
          </cell>
        </row>
        <row r="70">
          <cell r="A70">
            <v>7.03</v>
          </cell>
          <cell r="B70" t="str">
            <v>Relleno y Conformación de Terraplen.</v>
          </cell>
        </row>
        <row r="71">
          <cell r="A71" t="str">
            <v>7.03.01</v>
          </cell>
          <cell r="B71" t="str">
            <v>Regado, nivelado y compactado material de relleno</v>
          </cell>
        </row>
        <row r="72">
          <cell r="A72" t="str">
            <v>7.03.02</v>
          </cell>
          <cell r="B72" t="str">
            <v>Acarreo material de relleno (0.00 @ 5.0 km)</v>
          </cell>
        </row>
        <row r="73">
          <cell r="A73" t="str">
            <v>7.03.03</v>
          </cell>
          <cell r="B73" t="str">
            <v>Bote material (0.00 @ 5.0 km)</v>
          </cell>
        </row>
        <row r="74">
          <cell r="A74" t="str">
            <v>7.03.04</v>
          </cell>
          <cell r="B74" t="str">
            <v>Bote material (5.00 @ 10.0 km)</v>
          </cell>
        </row>
        <row r="75">
          <cell r="A75" t="str">
            <v>7.03.05</v>
          </cell>
          <cell r="B75" t="str">
            <v>Estabilización de Fundación con 3.0% Cal</v>
          </cell>
        </row>
        <row r="76">
          <cell r="A76" t="str">
            <v>7.03.06</v>
          </cell>
          <cell r="B76" t="str">
            <v>Perfilado talud</v>
          </cell>
        </row>
        <row r="77">
          <cell r="A77" t="str">
            <v>7.03.07</v>
          </cell>
          <cell r="B77" t="str">
            <v>Terminación de la Subrasante de la Carretera</v>
          </cell>
        </row>
        <row r="78">
          <cell r="A78">
            <v>8</v>
          </cell>
          <cell r="B78" t="str">
            <v>ALCANTARILLAS Y DRENAJES</v>
          </cell>
        </row>
        <row r="79">
          <cell r="A79">
            <v>8.01</v>
          </cell>
          <cell r="B79" t="str">
            <v>Excavación Común de Cunetas</v>
          </cell>
        </row>
        <row r="80">
          <cell r="A80">
            <v>8.02</v>
          </cell>
          <cell r="B80" t="str">
            <v>Suministro y colocación tubería tubular tipo A  (1 tuberías ø36")</v>
          </cell>
        </row>
        <row r="81">
          <cell r="A81">
            <v>8.0299999999999994</v>
          </cell>
          <cell r="B81" t="str">
            <v>Suministro y colocación tubería tubular tipo B  (2 tuberías ø36")</v>
          </cell>
        </row>
        <row r="82">
          <cell r="A82">
            <v>8.0399999999999991</v>
          </cell>
          <cell r="B82" t="str">
            <v>Hormigonado cunetas</v>
          </cell>
        </row>
        <row r="83">
          <cell r="A83">
            <v>9</v>
          </cell>
          <cell r="B83" t="str">
            <v>ESTRUCTURAS</v>
          </cell>
        </row>
        <row r="84">
          <cell r="A84">
            <v>9.01</v>
          </cell>
          <cell r="B84" t="str">
            <v>Puentes</v>
          </cell>
        </row>
        <row r="85">
          <cell r="A85">
            <v>9.02</v>
          </cell>
          <cell r="B85" t="str">
            <v>Baden</v>
          </cell>
        </row>
        <row r="86">
          <cell r="A86">
            <v>9.0299999999999994</v>
          </cell>
          <cell r="B86" t="str">
            <v>Rehabilitación de Puentes</v>
          </cell>
        </row>
        <row r="87">
          <cell r="A87">
            <v>10</v>
          </cell>
          <cell r="B87" t="str">
            <v>CAPA DE RODADURA</v>
          </cell>
        </row>
        <row r="88">
          <cell r="A88">
            <v>10.01</v>
          </cell>
          <cell r="B88" t="str">
            <v>Escarificación, tratamiento y nivelación de superficie</v>
          </cell>
        </row>
        <row r="89">
          <cell r="A89">
            <v>10.02</v>
          </cell>
          <cell r="B89" t="str">
            <v>Suministro  material de sub-base granular</v>
          </cell>
        </row>
        <row r="90">
          <cell r="A90">
            <v>10.029999999999999</v>
          </cell>
          <cell r="B90" t="str">
            <v>Regado, nivelado y compactado material de sub-base</v>
          </cell>
        </row>
        <row r="91">
          <cell r="A91">
            <v>10.039999999999999</v>
          </cell>
          <cell r="B91" t="str">
            <v>Acarreo material de subbase (0.0 @ 5.00 km)</v>
          </cell>
        </row>
        <row r="92">
          <cell r="A92">
            <v>10.050000000000001</v>
          </cell>
          <cell r="B92" t="str">
            <v>Acarreo material de subbase (5.00 @ 10.00km)</v>
          </cell>
        </row>
        <row r="93">
          <cell r="A93">
            <v>10.06</v>
          </cell>
          <cell r="B93" t="str">
            <v>Acarreo material de subbase (10.00 @ 15.00 km)</v>
          </cell>
        </row>
        <row r="94">
          <cell r="A94">
            <v>10.07</v>
          </cell>
          <cell r="B94" t="str">
            <v>Pavimento de Hormigón Hidráulico MR45 (e=0.12 m)</v>
          </cell>
        </row>
        <row r="95">
          <cell r="A95">
            <v>10.08</v>
          </cell>
          <cell r="B95" t="str">
            <v>Estabilización de Material de Sub Base 15 cm a un 3% con Cemento</v>
          </cell>
        </row>
        <row r="96">
          <cell r="A96">
            <v>11</v>
          </cell>
          <cell r="B96" t="str">
            <v>TERMINACIONES</v>
          </cell>
        </row>
        <row r="97">
          <cell r="A97">
            <v>11.01</v>
          </cell>
          <cell r="B97" t="str">
            <v>Señalizacion Horizontal</v>
          </cell>
        </row>
        <row r="98">
          <cell r="A98" t="str">
            <v>11.01.01</v>
          </cell>
          <cell r="B98" t="str">
            <v>Línea Amarilla Segmentada Continua Centro</v>
          </cell>
        </row>
        <row r="99">
          <cell r="A99" t="str">
            <v>11.01.02</v>
          </cell>
          <cell r="B99" t="str">
            <v>Línea Blanca Continua (Laterales)</v>
          </cell>
        </row>
        <row r="100">
          <cell r="A100" t="str">
            <v>11.01.03</v>
          </cell>
          <cell r="B100" t="str">
            <v>Suministro E Instalación de Toperoles Reflectantes Blancos</v>
          </cell>
        </row>
        <row r="101">
          <cell r="A101">
            <v>11.02</v>
          </cell>
          <cell r="B101" t="str">
            <v>Señalizacion Vertical</v>
          </cell>
        </row>
        <row r="102">
          <cell r="A102" t="str">
            <v>11.02.01</v>
          </cell>
          <cell r="B102" t="str">
            <v>Señales Informativas de Destino</v>
          </cell>
        </row>
        <row r="103">
          <cell r="A103" t="str">
            <v>11.02.02</v>
          </cell>
          <cell r="B103" t="str">
            <v>Señales Restrictivas</v>
          </cell>
        </row>
        <row r="104">
          <cell r="A104" t="str">
            <v>11.02.03</v>
          </cell>
          <cell r="B104" t="str">
            <v>Señales Preventivas</v>
          </cell>
        </row>
        <row r="105">
          <cell r="B105" t="str">
            <v>SUB-TOTAL FASE II</v>
          </cell>
        </row>
        <row r="106">
          <cell r="B106" t="str">
            <v xml:space="preserve">TOTAL COSTO DIRECTO </v>
          </cell>
        </row>
        <row r="107">
          <cell r="B107" t="str">
            <v xml:space="preserve">COSTOS INDIRECTOS </v>
          </cell>
        </row>
        <row r="108">
          <cell r="B108" t="str">
            <v>Dirección Técnica</v>
          </cell>
        </row>
        <row r="109">
          <cell r="B109" t="str">
            <v>Gastos Administrativos</v>
          </cell>
        </row>
        <row r="110">
          <cell r="B110" t="str">
            <v>Seguros y Fianzas</v>
          </cell>
        </row>
        <row r="111">
          <cell r="B111" t="str">
            <v>Liquidación y Prestaciones</v>
          </cell>
        </row>
        <row r="112">
          <cell r="B112" t="str">
            <v>Transporte</v>
          </cell>
        </row>
        <row r="113">
          <cell r="B113" t="str">
            <v>Supervisión e Inspección de Obras</v>
          </cell>
        </row>
        <row r="114">
          <cell r="B114" t="str">
            <v>Estudios y Diseños</v>
          </cell>
        </row>
        <row r="115">
          <cell r="B115" t="str">
            <v>Publicidad</v>
          </cell>
        </row>
        <row r="116">
          <cell r="B116" t="str">
            <v>Imprevistos</v>
          </cell>
        </row>
        <row r="117">
          <cell r="B117" t="str">
            <v>SUBTOTAL COSTOS INDIRECTOS</v>
          </cell>
        </row>
        <row r="118">
          <cell r="B118" t="str">
            <v xml:space="preserve">TOTAL GENERAL </v>
          </cell>
        </row>
        <row r="119">
          <cell r="B119" t="str">
            <v>SUB-TOTAL GENERAL A CUBICAR EN RD$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Materiales"/>
      <sheetName val="Salarios"/>
    </sheetNames>
    <sheetDataSet>
      <sheetData sheetId="0"/>
      <sheetData sheetId="1">
        <row r="567">
          <cell r="D567">
            <v>448000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emento"/>
      <sheetName val="Análisis"/>
      <sheetName val="Materiales"/>
      <sheetName val="M.Obra"/>
      <sheetName val="Cotiz. Materiales"/>
      <sheetName val="Presup BI"/>
      <sheetName val="Presup BI - Cant"/>
      <sheetName val="Presup BII"/>
      <sheetName val="Presup BII - Cant"/>
      <sheetName val="Presup BIII"/>
      <sheetName val="Presup BIII - Cant"/>
      <sheetName val="MO"/>
      <sheetName val="Insumos"/>
      <sheetName val="Obra de Mano"/>
    </sheetNames>
    <sheetDataSet>
      <sheetData sheetId="0" refreshError="1"/>
      <sheetData sheetId="1" refreshError="1"/>
      <sheetData sheetId="2" refreshError="1">
        <row r="44">
          <cell r="G44">
            <v>135.84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emento"/>
      <sheetName val="Análisis"/>
      <sheetName val="Materiales"/>
      <sheetName val="M.Obra"/>
      <sheetName val="Cotiz. Materiales"/>
      <sheetName val="Presup BI"/>
      <sheetName val="Presup BI - Cant"/>
      <sheetName val="Presup BII"/>
      <sheetName val="Presup BII - Cant"/>
      <sheetName val="Presup BIII"/>
      <sheetName val="Presup BIII - Cant"/>
    </sheetNames>
    <sheetDataSet>
      <sheetData sheetId="0"/>
      <sheetData sheetId="1"/>
      <sheetData sheetId="2" refreshError="1">
        <row r="44">
          <cell r="G44">
            <v>135.84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.CLINICA RURAL"/>
      <sheetName val="LISTADO EQUIPOS"/>
      <sheetName val="ANALISIS DE COSTOS"/>
      <sheetName val="Materiales"/>
      <sheetName val="MdeObra"/>
      <sheetName val="Ins"/>
      <sheetName val="Análisis"/>
      <sheetName val="Herram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Analisis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MATERIALES_LISTADO"/>
      <sheetName val="analisis detallado"/>
      <sheetName val="Ins"/>
      <sheetName val="PRECIOS"/>
      <sheetName val="MO"/>
      <sheetName val="MATERIALES"/>
      <sheetName val="OBRAMANO"/>
      <sheetName val="EQUIPOS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  <sheetName val="analisis sto dg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>
        <row r="7">
          <cell r="C7" t="str">
            <v>Cant.</v>
          </cell>
        </row>
      </sheetData>
      <sheetData sheetId="19">
        <row r="7">
          <cell r="C7" t="str">
            <v>Cant.</v>
          </cell>
        </row>
      </sheetData>
      <sheetData sheetId="20"/>
      <sheetData sheetId="21"/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>
        <row r="7">
          <cell r="C7" t="str">
            <v>Cant.</v>
          </cell>
        </row>
      </sheetData>
      <sheetData sheetId="39"/>
      <sheetData sheetId="40">
        <row r="7">
          <cell r="C7" t="str">
            <v>Cant.</v>
          </cell>
        </row>
      </sheetData>
      <sheetData sheetId="41">
        <row r="7">
          <cell r="C7" t="str">
            <v>Cant.</v>
          </cell>
        </row>
      </sheetData>
      <sheetData sheetId="42">
        <row r="7">
          <cell r="C7" t="str">
            <v>Cant.</v>
          </cell>
        </row>
      </sheetData>
      <sheetData sheetId="43"/>
      <sheetData sheetId="44">
        <row r="7">
          <cell r="C7" t="str">
            <v>Cant.</v>
          </cell>
        </row>
      </sheetData>
      <sheetData sheetId="45">
        <row r="7">
          <cell r="C7" t="str">
            <v>Cant.</v>
          </cell>
        </row>
      </sheetData>
      <sheetData sheetId="46"/>
      <sheetData sheetId="47">
        <row r="7">
          <cell r="C7" t="str">
            <v>Cant.</v>
          </cell>
        </row>
      </sheetData>
      <sheetData sheetId="48">
        <row r="7">
          <cell r="C7" t="str">
            <v>Cant.</v>
          </cell>
        </row>
      </sheetData>
      <sheetData sheetId="49">
        <row r="7">
          <cell r="C7" t="str">
            <v>Cant.</v>
          </cell>
        </row>
      </sheetData>
      <sheetData sheetId="50"/>
      <sheetData sheetId="51" refreshError="1"/>
      <sheetData sheetId="52" refreshError="1"/>
      <sheetData sheetId="53">
        <row r="6">
          <cell r="C6" t="str">
            <v>CANT.</v>
          </cell>
        </row>
      </sheetData>
      <sheetData sheetId="54">
        <row r="6">
          <cell r="C6" t="str">
            <v>CANT.</v>
          </cell>
        </row>
      </sheetData>
      <sheetData sheetId="55">
        <row r="4">
          <cell r="C4">
            <v>0</v>
          </cell>
        </row>
      </sheetData>
      <sheetData sheetId="56"/>
      <sheetData sheetId="57"/>
      <sheetData sheetId="58"/>
      <sheetData sheetId="59"/>
      <sheetData sheetId="60"/>
      <sheetData sheetId="61"/>
      <sheetData sheetId="62">
        <row r="7">
          <cell r="C7" t="str">
            <v>Cant.</v>
          </cell>
        </row>
      </sheetData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>
        <row r="6">
          <cell r="C6" t="str">
            <v>CANT.</v>
          </cell>
        </row>
      </sheetData>
      <sheetData sheetId="78"/>
      <sheetData sheetId="79">
        <row r="6">
          <cell r="C6" t="str">
            <v>CANT.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med.mov.de tierras"/>
      <sheetName val="MO"/>
      <sheetName val="Materiales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Gastos_Generales"/>
      <sheetName val="Cub__01"/>
      <sheetName val="Analisis_Costo"/>
      <sheetName val="Salarios"/>
      <sheetName val="Senalizacion"/>
      <sheetName val="PRESUPUESTO"/>
      <sheetName val="peso"/>
      <sheetName val="Sheet1"/>
      <sheetName val="Sheet3"/>
      <sheetName val="Materiales y Precios"/>
      <sheetName val="Gastos_Generales2"/>
      <sheetName val="Cub__012"/>
      <sheetName val="Analisis_Costo2"/>
      <sheetName val="FCC-005_ANDAMIOS1"/>
      <sheetName val="FCC-002_ACERO1"/>
      <sheetName val="FCC-004_CALZOS1"/>
      <sheetName val="med_mov_de_tierras1"/>
      <sheetName val="Trabajos_Generales1"/>
      <sheetName val="Labor_FD11"/>
      <sheetName val="Gastos_Generales1"/>
      <sheetName val="Cub__011"/>
      <sheetName val="Analisis_Costo1"/>
      <sheetName val="FCC-005_ANDAMIOS"/>
      <sheetName val="FCC-002_ACERO"/>
      <sheetName val="FCC-004_CALZOS"/>
      <sheetName val="med_mov_de_tierras"/>
      <sheetName val="Trabajos_Generales"/>
      <sheetName val="Labor_FD1"/>
      <sheetName val="presup."/>
      <sheetName val="LISTAS DESP"/>
      <sheetName val="MANT.TRANSITO"/>
      <sheetName val="INSUMOS"/>
      <sheetName val="presup_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m.o."/>
      <sheetName val="m_o_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HORM. Y MORTEROS."/>
      <sheetName val="SALARIOS"/>
      <sheetName val="Ana. blocks y termin."/>
      <sheetName val="Costos Mano de Obra"/>
      <sheetName val="Insumos materiales"/>
      <sheetName val="Ana. Horm mexc mort"/>
      <sheetName val="#REF"/>
      <sheetName val="HORM__Y_MORTEROS_"/>
      <sheetName val="anal_term1"/>
      <sheetName val="HORM__Y_MORTEROS_1"/>
      <sheetName val="anal_term2"/>
      <sheetName val="HORM__Y_MORTEROS_2"/>
      <sheetName val="anal_term3"/>
      <sheetName val="HORM__Y_MORTEROS_3"/>
      <sheetName val="anal_term4"/>
      <sheetName val="HORM__Y_MORTEROS_4"/>
      <sheetName val="anal_term5"/>
      <sheetName val="HORM__Y_MORTEROS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>
        <row r="1485">
          <cell r="G1485">
            <v>33.456233498804927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  <sheetName val="Presupuesto por Partidas"/>
      <sheetName val="Módulo 01 v5"/>
      <sheetName val="Edificio Principal (Estructura)"/>
      <sheetName val="Edificio Principal (Acabados)"/>
      <sheetName val="ANALISIS"/>
      <sheetName val="ANALISIS (2)mig"/>
      <sheetName val="SPA"/>
      <sheetName val="PRECIOS INSUMOS-MANO DE OBRA"/>
      <sheetName val="SUBCONTRATOS"/>
      <sheetName val="Tabla de Cuantia de Elementos E"/>
      <sheetName val="Quantia zapata ponderada col"/>
      <sheetName val="AREAS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.1"/>
      <sheetName val="Materiales"/>
      <sheetName val="Mano de Obra"/>
      <sheetName val="Equipos"/>
      <sheetName val="Analisis Tierra"/>
      <sheetName val="Analisis Mezclas"/>
      <sheetName val="Analisis Horm."/>
      <sheetName val="Analisis subir"/>
      <sheetName val="Analisis albañil"/>
      <sheetName val="Analisis Elect."/>
      <sheetName val="Analisis Sanit."/>
      <sheetName val="Jornales"/>
      <sheetName val="Sub-Contratos"/>
      <sheetName val="Logos"/>
      <sheetName val="Atajos"/>
      <sheetName val="Contenido"/>
      <sheetName val="Subti"/>
      <sheetName val="Acarreos "/>
      <sheetName val="C.Resumen"/>
      <sheetName val="Z.A"/>
      <sheetName val="Z.Muros"/>
      <sheetName val="Col.CargaB"/>
      <sheetName val="Col.AmB"/>
      <sheetName val="Vga.AmB"/>
      <sheetName val="LosaP"/>
      <sheetName val="Escalera"/>
      <sheetName val="Muros"/>
      <sheetName val="PedidoB"/>
      <sheetName val="Col.CargaS"/>
      <sheetName val="Col.AmS"/>
      <sheetName val="Vga.CargaS (2)"/>
      <sheetName val="Vga.CargaS"/>
      <sheetName val="Vga.AmS"/>
      <sheetName val="Losa Entrep"/>
      <sheetName val="EscaleraS"/>
      <sheetName val="MurosS"/>
      <sheetName val="Pedi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1">
          <cell r="G31">
            <v>88.408171428571436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Cronograma 3"/>
      <sheetName val="Flujo de gastos 3"/>
      <sheetName val="Analisis Cañada"/>
      <sheetName val="Hoja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bicacion"/>
      <sheetName val="SEG, POL Y FIANZ "/>
      <sheetName val="1.10"/>
      <sheetName val="1.20"/>
      <sheetName val="1.30"/>
      <sheetName val="3.01"/>
      <sheetName val="3.02"/>
      <sheetName val="3.03"/>
      <sheetName val="3.04"/>
      <sheetName val="3.05"/>
      <sheetName val="4.01"/>
      <sheetName val="4.02"/>
      <sheetName val="4.03"/>
      <sheetName val="4.04"/>
      <sheetName val="4.05"/>
      <sheetName val="4.06"/>
      <sheetName val="4.07"/>
      <sheetName val="5.1.01"/>
      <sheetName val="5.1.02"/>
      <sheetName val="5.2.01"/>
      <sheetName val="5.2.02"/>
      <sheetName val="5.2.03"/>
      <sheetName val="5.3.04"/>
      <sheetName val="5.3.01"/>
      <sheetName val="5.4.01"/>
      <sheetName val="5.4.02"/>
      <sheetName val="5.5.01"/>
      <sheetName val="6.01"/>
      <sheetName val="7.01"/>
      <sheetName val="7.02"/>
      <sheetName val="8.00"/>
      <sheetName val="9.01"/>
      <sheetName val="9.02"/>
      <sheetName val="9.03"/>
      <sheetName val="10.00"/>
      <sheetName val="11.00"/>
      <sheetName val="12.00"/>
      <sheetName val="13.01"/>
      <sheetName val="13.02"/>
      <sheetName val="14.00"/>
      <sheetName val="15.00"/>
      <sheetName val="16.00"/>
      <sheetName val="17.00"/>
      <sheetName val="19.01"/>
      <sheetName val="19.02"/>
      <sheetName val="19.03"/>
      <sheetName val="24.02.01"/>
      <sheetName val="24.02.02"/>
      <sheetName val="24.02.03"/>
      <sheetName val="24.02.04"/>
      <sheetName val="24.02.05"/>
      <sheetName val="24.02.06"/>
      <sheetName val="24.02.07"/>
      <sheetName val="24.02.08"/>
      <sheetName val="24.02.09"/>
      <sheetName val="24.02.10"/>
      <sheetName val="24.02.11"/>
      <sheetName val="24.02.12"/>
      <sheetName val="24.02.13"/>
      <sheetName val="24.02.13-A"/>
      <sheetName val="24.02.14"/>
      <sheetName val="24.02.15"/>
      <sheetName val="24.02.16"/>
      <sheetName val="24.02.17"/>
      <sheetName val="24.02.18"/>
      <sheetName val="24.02.19"/>
      <sheetName val="24.02.20"/>
      <sheetName val="24.02.21"/>
      <sheetName val="24.02.22"/>
      <sheetName val="24.02.23"/>
      <sheetName val="24.02.24"/>
      <sheetName val="24.02.25"/>
      <sheetName val="24.02.26"/>
      <sheetName val="24.02.27"/>
      <sheetName val="24.02.28"/>
      <sheetName val="24.02.29"/>
      <sheetName val="24.02.30"/>
      <sheetName val="24.02.31"/>
      <sheetName val="24.02.32"/>
      <sheetName val="24.02.33"/>
      <sheetName val="24.02.34"/>
      <sheetName val="Laurel(OBINSA)"/>
      <sheetName val="Insumos"/>
    </sheetNames>
    <sheetDataSet>
      <sheetData sheetId="0">
        <row r="125">
          <cell r="A125" t="str">
            <v>24.02.01</v>
          </cell>
          <cell r="B125" t="str">
            <v>Uso de Retropala como apoyo para relleno con hormigón del cruce Av. Luperón</v>
          </cell>
          <cell r="C125" t="str">
            <v>Hrs</v>
          </cell>
          <cell r="D125">
            <v>0</v>
          </cell>
          <cell r="E125">
            <v>4</v>
          </cell>
          <cell r="F125">
            <v>0</v>
          </cell>
          <cell r="G125">
            <v>4</v>
          </cell>
        </row>
        <row r="126">
          <cell r="A126" t="str">
            <v>24.02.02</v>
          </cell>
          <cell r="B126" t="str">
            <v>Uso de Luminaria Motorizada Autónoma para trabajos Nocturnos</v>
          </cell>
          <cell r="C126" t="str">
            <v>Días</v>
          </cell>
          <cell r="D126">
            <v>0</v>
          </cell>
          <cell r="E126">
            <v>2</v>
          </cell>
          <cell r="F126">
            <v>0</v>
          </cell>
          <cell r="G126">
            <v>2</v>
          </cell>
        </row>
        <row r="127">
          <cell r="A127" t="str">
            <v>24.02.03</v>
          </cell>
          <cell r="B127" t="str">
            <v>Codo Ø8"x 98° Acero</v>
          </cell>
          <cell r="C127" t="str">
            <v>Ud.</v>
          </cell>
          <cell r="D127">
            <v>0</v>
          </cell>
          <cell r="E127">
            <v>1</v>
          </cell>
          <cell r="F127">
            <v>0</v>
          </cell>
          <cell r="G127">
            <v>1</v>
          </cell>
        </row>
        <row r="128">
          <cell r="A128" t="str">
            <v>24.02.04</v>
          </cell>
          <cell r="B128" t="str">
            <v>Codo Ø8"x 60° Acero</v>
          </cell>
          <cell r="C128" t="str">
            <v>Ud.</v>
          </cell>
          <cell r="D128">
            <v>0</v>
          </cell>
          <cell r="E128">
            <v>1</v>
          </cell>
          <cell r="F128">
            <v>0</v>
          </cell>
          <cell r="G128">
            <v>1</v>
          </cell>
        </row>
        <row r="129">
          <cell r="A129" t="str">
            <v>24.02.05</v>
          </cell>
          <cell r="B129" t="str">
            <v>Codo Ø8" x 22.5 Acero°</v>
          </cell>
          <cell r="C129" t="str">
            <v>Ud.</v>
          </cell>
          <cell r="D129">
            <v>0</v>
          </cell>
          <cell r="E129">
            <v>1</v>
          </cell>
          <cell r="F129">
            <v>0</v>
          </cell>
          <cell r="G129">
            <v>1</v>
          </cell>
        </row>
        <row r="130">
          <cell r="A130" t="str">
            <v>24.02.06</v>
          </cell>
          <cell r="B130" t="str">
            <v>Corrección de Avería en Tubería Ø 6" en ampliación de carril en la Av. Luperón para desvío del transito (10 y 11/12/2009)</v>
          </cell>
          <cell r="C130" t="str">
            <v>Ud.</v>
          </cell>
          <cell r="D130">
            <v>0</v>
          </cell>
          <cell r="E130">
            <v>1</v>
          </cell>
          <cell r="F130">
            <v>0</v>
          </cell>
          <cell r="G130">
            <v>1</v>
          </cell>
        </row>
        <row r="131">
          <cell r="A131" t="str">
            <v>24.02.07</v>
          </cell>
          <cell r="B131" t="str">
            <v>Corrección 2da Avería en Tubería Ø 6" en ampliación de carril en la Av. Luperón para desvío del transito (12/12/2009)</v>
          </cell>
          <cell r="C131" t="str">
            <v>Ud.</v>
          </cell>
          <cell r="D131">
            <v>0</v>
          </cell>
          <cell r="E131">
            <v>1</v>
          </cell>
          <cell r="F131">
            <v>0</v>
          </cell>
          <cell r="G131">
            <v>1</v>
          </cell>
        </row>
        <row r="132">
          <cell r="A132" t="str">
            <v>24.02.08</v>
          </cell>
          <cell r="B132" t="str">
            <v>Corrección de  Avería en tubería Ø 6" en Av. Luperón (15/12/09)</v>
          </cell>
          <cell r="C132" t="str">
            <v>Ud.</v>
          </cell>
          <cell r="D132">
            <v>0</v>
          </cell>
          <cell r="E132">
            <v>1</v>
          </cell>
          <cell r="F132">
            <v>0</v>
          </cell>
          <cell r="G132">
            <v>1</v>
          </cell>
        </row>
        <row r="133">
          <cell r="A133" t="str">
            <v>24.02.09</v>
          </cell>
          <cell r="B133" t="str">
            <v>Interconexión Primer imbornal construido con el filtrante No 1</v>
          </cell>
          <cell r="C133" t="str">
            <v>Ud.</v>
          </cell>
          <cell r="D133">
            <v>0</v>
          </cell>
          <cell r="E133">
            <v>1</v>
          </cell>
          <cell r="F133">
            <v>0</v>
          </cell>
          <cell r="G133">
            <v>1</v>
          </cell>
        </row>
        <row r="134">
          <cell r="A134" t="str">
            <v>24.02.10</v>
          </cell>
          <cell r="B134" t="str">
            <v>Rechequeo de Zanja que cruza la Av. Luperón con Relleno Compactado</v>
          </cell>
          <cell r="C134" t="str">
            <v>Ud.</v>
          </cell>
          <cell r="D134">
            <v>0</v>
          </cell>
          <cell r="E134">
            <v>1</v>
          </cell>
          <cell r="F134">
            <v>0</v>
          </cell>
          <cell r="G134">
            <v>1</v>
          </cell>
        </row>
        <row r="135">
          <cell r="A135" t="str">
            <v>24.02.11</v>
          </cell>
          <cell r="B135" t="str">
            <v>Disminución de nivel a dos imbornales en la Autopista Duarte para nuevo desvío del transito</v>
          </cell>
          <cell r="C135" t="str">
            <v>Ud.</v>
          </cell>
          <cell r="D135">
            <v>0</v>
          </cell>
          <cell r="E135">
            <v>1</v>
          </cell>
          <cell r="F135">
            <v>0</v>
          </cell>
          <cell r="G135">
            <v>1</v>
          </cell>
        </row>
        <row r="136">
          <cell r="A136" t="str">
            <v>24.02.12</v>
          </cell>
          <cell r="B136" t="str">
            <v>Corrección de Avería en Tubería Ø 8" Acero en la Autopista Duarte frente a los Tanques de la CAASD</v>
          </cell>
          <cell r="C136" t="str">
            <v>Ud.</v>
          </cell>
          <cell r="D136">
            <v>0</v>
          </cell>
          <cell r="E136">
            <v>1</v>
          </cell>
          <cell r="F136">
            <v>0</v>
          </cell>
          <cell r="G136">
            <v>1</v>
          </cell>
        </row>
        <row r="137">
          <cell r="A137" t="str">
            <v>24.02.13</v>
          </cell>
          <cell r="B137" t="str">
            <v>Perforación Filtrante (175'/ud) de Ø 14" para encamizar en Ø 12"PVC.</v>
          </cell>
          <cell r="C137" t="str">
            <v>Ud.</v>
          </cell>
          <cell r="D137">
            <v>0</v>
          </cell>
          <cell r="E137">
            <v>6</v>
          </cell>
          <cell r="F137">
            <v>0</v>
          </cell>
          <cell r="G137">
            <v>6</v>
          </cell>
        </row>
        <row r="138">
          <cell r="A138" t="str">
            <v>24.02.13-A</v>
          </cell>
          <cell r="B138" t="str">
            <v xml:space="preserve">Construccion de Registro Ciego Para Reparar Tub. Ø36" </v>
          </cell>
          <cell r="C138" t="str">
            <v>Ud.</v>
          </cell>
          <cell r="D138">
            <v>0</v>
          </cell>
          <cell r="E138">
            <v>1</v>
          </cell>
          <cell r="F138">
            <v>0</v>
          </cell>
          <cell r="G138">
            <v>1</v>
          </cell>
        </row>
        <row r="139">
          <cell r="A139" t="str">
            <v>24.02.14</v>
          </cell>
          <cell r="B139" t="str">
            <v>Reposicion de Hormigon Por Asfalto Frente al Imbornal No. 3 (3.10 x 0.50)</v>
          </cell>
          <cell r="C139" t="str">
            <v>M2</v>
          </cell>
          <cell r="D139">
            <v>0</v>
          </cell>
          <cell r="E139">
            <v>1.55</v>
          </cell>
          <cell r="F139">
            <v>0</v>
          </cell>
          <cell r="G139">
            <v>1.55</v>
          </cell>
        </row>
        <row r="140">
          <cell r="A140" t="str">
            <v>24.02.15</v>
          </cell>
          <cell r="B140" t="str">
            <v>Reposicion de Contenes</v>
          </cell>
          <cell r="C140" t="str">
            <v>ML</v>
          </cell>
          <cell r="D140">
            <v>0</v>
          </cell>
          <cell r="E140">
            <v>3.6</v>
          </cell>
          <cell r="F140">
            <v>0</v>
          </cell>
          <cell r="G140">
            <v>3.6</v>
          </cell>
        </row>
        <row r="141">
          <cell r="A141" t="str">
            <v>24.02.16</v>
          </cell>
          <cell r="B141" t="str">
            <v>Interconexion del Imbornal No. 7 Construido con el Filtrante No. 7</v>
          </cell>
          <cell r="C141" t="str">
            <v>Ud.</v>
          </cell>
          <cell r="D141">
            <v>0</v>
          </cell>
          <cell r="E141">
            <v>1</v>
          </cell>
          <cell r="F141">
            <v>0</v>
          </cell>
          <cell r="G141">
            <v>1</v>
          </cell>
        </row>
        <row r="142">
          <cell r="A142" t="str">
            <v>24.02.17</v>
          </cell>
          <cell r="B142" t="str">
            <v>Correccion de Averia en Tuberia Ø6" Frente a los Tanques de Particion de la CAASD (30-01-10)</v>
          </cell>
          <cell r="C142" t="str">
            <v>Ud.</v>
          </cell>
          <cell r="D142">
            <v>0</v>
          </cell>
          <cell r="E142">
            <v>1</v>
          </cell>
          <cell r="F142">
            <v>0</v>
          </cell>
          <cell r="G142">
            <v>1</v>
          </cell>
        </row>
        <row r="143">
          <cell r="A143" t="str">
            <v>24.02.18</v>
          </cell>
          <cell r="B143" t="str">
            <v>Remocion y Recolocacion de Tapas a Registros Por Aumento de la Rasante en Desvio del Transito</v>
          </cell>
          <cell r="C143" t="str">
            <v>Ud.</v>
          </cell>
          <cell r="D143">
            <v>0</v>
          </cell>
          <cell r="E143">
            <v>1</v>
          </cell>
          <cell r="F143">
            <v>0</v>
          </cell>
          <cell r="G143">
            <v>1</v>
          </cell>
        </row>
        <row r="144">
          <cell r="A144" t="str">
            <v>24.02.19</v>
          </cell>
          <cell r="B144" t="str">
            <v>Correccion de Averia en Tuberia Ø6" en el Talud Sur Lado Este del Puente Seco Producida Por la Excavacion Para Los Letreros de Desvio</v>
          </cell>
          <cell r="C144" t="str">
            <v>Ud.</v>
          </cell>
          <cell r="D144">
            <v>0</v>
          </cell>
          <cell r="E144">
            <v>1</v>
          </cell>
          <cell r="F144">
            <v>0</v>
          </cell>
          <cell r="G144">
            <v>1</v>
          </cell>
        </row>
        <row r="145">
          <cell r="A145" t="str">
            <v>24.02.20</v>
          </cell>
          <cell r="B145" t="str">
            <v>Desvio Elevado de Tuberia Ø6" en la Av. Luperon Para Desvio Norte  Sur</v>
          </cell>
          <cell r="C145" t="str">
            <v>Ud.</v>
          </cell>
          <cell r="D145">
            <v>0</v>
          </cell>
          <cell r="E145">
            <v>1</v>
          </cell>
          <cell r="F145">
            <v>0</v>
          </cell>
          <cell r="G145">
            <v>1</v>
          </cell>
        </row>
        <row r="146">
          <cell r="A146" t="str">
            <v>24.02.21</v>
          </cell>
          <cell r="B146" t="str">
            <v>Construccion de Cajuela Para Colocacion de Parrillas Adicionales al Lado del Filtrante No. 8</v>
          </cell>
          <cell r="C146" t="str">
            <v>Ud.</v>
          </cell>
          <cell r="D146">
            <v>0</v>
          </cell>
          <cell r="E146">
            <v>1</v>
          </cell>
          <cell r="F146">
            <v>0</v>
          </cell>
          <cell r="G146">
            <v>1</v>
          </cell>
        </row>
        <row r="147">
          <cell r="A147" t="str">
            <v>24.02.22</v>
          </cell>
          <cell r="B147" t="str">
            <v>Limpieza de Alcantarilla Cajon y Cuneta Proximo al Filtrante No. 8</v>
          </cell>
          <cell r="C147" t="str">
            <v>Ud.</v>
          </cell>
          <cell r="D147">
            <v>0</v>
          </cell>
          <cell r="E147">
            <v>1</v>
          </cell>
          <cell r="F147">
            <v>0</v>
          </cell>
          <cell r="G147">
            <v>1</v>
          </cell>
        </row>
        <row r="148">
          <cell r="A148" t="str">
            <v>24.02.23</v>
          </cell>
          <cell r="B148" t="str">
            <v>Construccion de Losa de Proteccion a Tuberia Ø6" en el Desvio Provisional de la Av. Luperon</v>
          </cell>
          <cell r="C148" t="str">
            <v>Ud.</v>
          </cell>
          <cell r="D148">
            <v>0</v>
          </cell>
          <cell r="E148">
            <v>1</v>
          </cell>
          <cell r="F148">
            <v>0</v>
          </cell>
          <cell r="G148">
            <v>1</v>
          </cell>
        </row>
        <row r="149">
          <cell r="A149" t="str">
            <v>24.02.24</v>
          </cell>
          <cell r="B149" t="str">
            <v>Disminucion de Nivel a Parrillas Colocadas Debajo del Puente</v>
          </cell>
          <cell r="C149" t="str">
            <v>Ud.</v>
          </cell>
          <cell r="D149">
            <v>0</v>
          </cell>
          <cell r="E149">
            <v>1</v>
          </cell>
          <cell r="F149">
            <v>0</v>
          </cell>
          <cell r="G149">
            <v>1</v>
          </cell>
        </row>
        <row r="150">
          <cell r="A150" t="str">
            <v>24.02.25</v>
          </cell>
          <cell r="B150" t="str">
            <v>Correccion de Averia en Tuberia Ø6" en la Construccion del Imbornal No. 10</v>
          </cell>
          <cell r="C150" t="str">
            <v>Ud.</v>
          </cell>
          <cell r="D150">
            <v>0</v>
          </cell>
          <cell r="E150">
            <v>1</v>
          </cell>
          <cell r="F150">
            <v>0</v>
          </cell>
          <cell r="G150">
            <v>1</v>
          </cell>
        </row>
        <row r="151">
          <cell r="A151" t="str">
            <v>24.02.26</v>
          </cell>
          <cell r="B151" t="str">
            <v>Construccion de Imbornal No. 10 de 8 Parrillas</v>
          </cell>
          <cell r="C151" t="str">
            <v>Ud.</v>
          </cell>
          <cell r="D151">
            <v>0</v>
          </cell>
          <cell r="E151">
            <v>1</v>
          </cell>
          <cell r="F151">
            <v>0</v>
          </cell>
          <cell r="G151">
            <v>1</v>
          </cell>
        </row>
        <row r="152">
          <cell r="A152" t="str">
            <v>24.02.27</v>
          </cell>
          <cell r="B152" t="str">
            <v>Adecuacion del Area Para la Construccion del Imbornal No. 11</v>
          </cell>
          <cell r="C152" t="str">
            <v>Ud.</v>
          </cell>
          <cell r="D152">
            <v>0</v>
          </cell>
          <cell r="E152">
            <v>1</v>
          </cell>
          <cell r="F152">
            <v>0</v>
          </cell>
          <cell r="G152">
            <v>1</v>
          </cell>
        </row>
        <row r="153">
          <cell r="A153" t="str">
            <v>24.02.28</v>
          </cell>
          <cell r="B153" t="str">
            <v>Construccion de Imbornal No. 11 de 6 Parrillas</v>
          </cell>
          <cell r="C153" t="str">
            <v>Ud.</v>
          </cell>
          <cell r="D153">
            <v>0</v>
          </cell>
          <cell r="E153">
            <v>1</v>
          </cell>
          <cell r="F153">
            <v>0</v>
          </cell>
          <cell r="G153">
            <v>1</v>
          </cell>
        </row>
        <row r="154">
          <cell r="A154" t="str">
            <v>24.02.29</v>
          </cell>
          <cell r="B154" t="str">
            <v>Interconexion del Imbornal No. 11 Construido con el Filtrante No. 10</v>
          </cell>
          <cell r="C154" t="str">
            <v>Ud.</v>
          </cell>
          <cell r="D154">
            <v>0</v>
          </cell>
          <cell r="E154">
            <v>1</v>
          </cell>
          <cell r="F154">
            <v>0</v>
          </cell>
          <cell r="G154">
            <v>1</v>
          </cell>
        </row>
        <row r="155">
          <cell r="A155" t="str">
            <v>24.02.30</v>
          </cell>
          <cell r="B155" t="str">
            <v>Limpieza del Imbornal No. 2 el Dia 23-04-10</v>
          </cell>
          <cell r="C155" t="str">
            <v>Ud.</v>
          </cell>
          <cell r="D155">
            <v>0</v>
          </cell>
          <cell r="E155">
            <v>1</v>
          </cell>
          <cell r="F155">
            <v>0</v>
          </cell>
          <cell r="G155">
            <v>1</v>
          </cell>
        </row>
        <row r="156">
          <cell r="A156" t="str">
            <v>24.02.31</v>
          </cell>
          <cell r="B156" t="str">
            <v>Reparacion de Imbornal Existente con Viga de H.A. Cerca del Filtrante No. 11</v>
          </cell>
          <cell r="C156" t="str">
            <v>Ud.</v>
          </cell>
          <cell r="D156">
            <v>0</v>
          </cell>
          <cell r="E156">
            <v>1</v>
          </cell>
          <cell r="F156">
            <v>0</v>
          </cell>
          <cell r="G156">
            <v>1</v>
          </cell>
        </row>
        <row r="157">
          <cell r="A157" t="str">
            <v>24.02.32</v>
          </cell>
          <cell r="B157" t="str">
            <v>Interconexion de Imbornal Existente con Filtrante No. 11</v>
          </cell>
          <cell r="C157" t="str">
            <v>Ud.</v>
          </cell>
          <cell r="D157">
            <v>0</v>
          </cell>
          <cell r="E157">
            <v>1</v>
          </cell>
          <cell r="F157">
            <v>0</v>
          </cell>
          <cell r="G157">
            <v>1</v>
          </cell>
        </row>
        <row r="158">
          <cell r="A158" t="str">
            <v>24.02.33</v>
          </cell>
          <cell r="B158" t="str">
            <v>Interconexion de Imbornal Existente con Filtrante No. 12</v>
          </cell>
          <cell r="C158" t="str">
            <v>Ud.</v>
          </cell>
          <cell r="D158">
            <v>0</v>
          </cell>
          <cell r="E158">
            <v>1</v>
          </cell>
          <cell r="F158">
            <v>0</v>
          </cell>
          <cell r="G158">
            <v>1</v>
          </cell>
        </row>
        <row r="159">
          <cell r="A159" t="str">
            <v>24.02.34</v>
          </cell>
          <cell r="B159" t="str">
            <v>Reparacion de Imbornal Existente Interconectado Con Filtrante No. 12</v>
          </cell>
          <cell r="C159" t="str">
            <v>Ud.</v>
          </cell>
          <cell r="D159">
            <v>0</v>
          </cell>
          <cell r="E159">
            <v>1</v>
          </cell>
          <cell r="F159">
            <v>0</v>
          </cell>
          <cell r="G15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materiales"/>
      <sheetName val="tarifa equipo"/>
      <sheetName val="analisis"/>
      <sheetName val="Pres. exterior"/>
      <sheetName val="Análisis Civil"/>
      <sheetName val="Insumo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H3">
            <v>35.9</v>
          </cell>
        </row>
      </sheetData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114D-A4EB-4D66-8089-37B94020CDA6}">
  <sheetPr>
    <pageSetUpPr fitToPage="1"/>
  </sheetPr>
  <dimension ref="A1:S102"/>
  <sheetViews>
    <sheetView tabSelected="1" view="pageBreakPreview" zoomScale="130" zoomScaleNormal="100" zoomScaleSheetLayoutView="130" workbookViewId="0">
      <selection activeCell="K9" sqref="K9"/>
    </sheetView>
  </sheetViews>
  <sheetFormatPr baseColWidth="10" defaultColWidth="14.42578125" defaultRowHeight="15" customHeight="1" x14ac:dyDescent="0.25"/>
  <cols>
    <col min="1" max="1" width="14.42578125" style="3"/>
    <col min="2" max="2" width="5" style="3" hidden="1" customWidth="1"/>
    <col min="3" max="3" width="44" style="3" customWidth="1"/>
    <col min="4" max="4" width="12.28515625" style="3" hidden="1" customWidth="1"/>
    <col min="5" max="5" width="11.85546875" style="3" customWidth="1"/>
    <col min="6" max="6" width="14.140625" style="3" customWidth="1"/>
    <col min="7" max="7" width="11.7109375" style="3" bestFit="1" customWidth="1"/>
    <col min="8" max="8" width="15.85546875" style="3" bestFit="1" customWidth="1"/>
    <col min="9" max="9" width="23" style="3" bestFit="1" customWidth="1"/>
    <col min="10" max="10" width="16.7109375" style="3" customWidth="1"/>
    <col min="11" max="11" width="14.140625" style="3" customWidth="1"/>
    <col min="12" max="12" width="14.5703125" style="3" customWidth="1"/>
    <col min="13" max="13" width="19.28515625" style="3" customWidth="1"/>
    <col min="14" max="14" width="16.7109375" style="3" customWidth="1"/>
    <col min="15" max="15" width="15.42578125" style="3" customWidth="1"/>
    <col min="16" max="16" width="16.85546875" style="3" customWidth="1"/>
    <col min="17" max="17" width="11.7109375" style="3" customWidth="1"/>
    <col min="18" max="18" width="11.42578125" style="3" customWidth="1"/>
    <col min="19" max="16384" width="14.42578125" style="3"/>
  </cols>
  <sheetData>
    <row r="1" spans="1:19" ht="36" customHeight="1" x14ac:dyDescent="0.25">
      <c r="A1" s="253" t="s">
        <v>0</v>
      </c>
      <c r="B1" s="253"/>
      <c r="C1" s="253"/>
      <c r="D1" s="253"/>
      <c r="E1" s="253"/>
      <c r="F1" s="253"/>
      <c r="G1" s="253"/>
      <c r="H1" s="253"/>
      <c r="I1" s="253"/>
      <c r="J1" s="1"/>
      <c r="K1" s="1"/>
      <c r="L1" s="1"/>
      <c r="M1" s="1"/>
      <c r="N1" s="1"/>
      <c r="O1" s="2"/>
      <c r="P1" s="1"/>
      <c r="Q1" s="1"/>
      <c r="R1" s="1"/>
    </row>
    <row r="2" spans="1:19" ht="27" customHeight="1" x14ac:dyDescent="0.25">
      <c r="A2" s="253"/>
      <c r="B2" s="253"/>
      <c r="C2" s="253"/>
      <c r="D2" s="253"/>
      <c r="E2" s="253"/>
      <c r="F2" s="253"/>
      <c r="G2" s="253"/>
      <c r="H2" s="253"/>
      <c r="I2" s="253"/>
      <c r="J2" s="1"/>
      <c r="K2" s="1"/>
      <c r="L2" s="1"/>
      <c r="M2" s="1"/>
      <c r="N2" s="1"/>
      <c r="O2" s="2"/>
      <c r="P2" s="1"/>
      <c r="Q2" s="1"/>
      <c r="R2" s="1"/>
    </row>
    <row r="3" spans="1:19" ht="18.75" hidden="1" x14ac:dyDescent="0.25">
      <c r="B3" s="4"/>
      <c r="C3" s="5"/>
      <c r="D3" s="5"/>
      <c r="E3" s="5"/>
      <c r="F3" s="1"/>
      <c r="G3" s="5"/>
      <c r="H3" s="1"/>
      <c r="I3" s="1"/>
      <c r="J3" s="1"/>
      <c r="K3" s="1"/>
      <c r="L3" s="1"/>
      <c r="M3" s="1"/>
      <c r="N3" s="1"/>
      <c r="O3" s="2"/>
      <c r="P3" s="1"/>
      <c r="Q3" s="1"/>
      <c r="R3" s="1"/>
    </row>
    <row r="4" spans="1:19" ht="23.25" hidden="1" x14ac:dyDescent="0.25">
      <c r="B4" s="6"/>
      <c r="C4" s="4"/>
      <c r="D4" s="4"/>
      <c r="E4" s="4"/>
      <c r="F4" s="1"/>
      <c r="G4" s="7"/>
      <c r="H4" s="1"/>
      <c r="I4" s="1"/>
      <c r="J4" s="1"/>
      <c r="K4" s="1"/>
      <c r="L4" s="1"/>
      <c r="M4" s="1"/>
      <c r="N4" s="1"/>
      <c r="O4" s="2"/>
      <c r="P4" s="1"/>
      <c r="Q4" s="1"/>
      <c r="R4" s="1"/>
    </row>
    <row r="5" spans="1:19" ht="18.75" x14ac:dyDescent="0.25">
      <c r="B5" s="254" t="s">
        <v>1</v>
      </c>
      <c r="C5" s="255"/>
      <c r="D5" s="255"/>
      <c r="E5" s="255"/>
      <c r="F5" s="1"/>
      <c r="G5" s="8"/>
      <c r="H5" s="1" t="s">
        <v>2</v>
      </c>
      <c r="I5" s="9">
        <v>45120</v>
      </c>
      <c r="J5" s="1"/>
      <c r="K5" s="253"/>
      <c r="L5" s="253"/>
      <c r="M5" s="253"/>
      <c r="N5" s="253"/>
      <c r="O5" s="253"/>
      <c r="P5" s="253"/>
      <c r="Q5" s="253"/>
      <c r="R5" s="253"/>
      <c r="S5" s="253"/>
    </row>
    <row r="6" spans="1:19" ht="30.6" customHeight="1" x14ac:dyDescent="0.25">
      <c r="B6" s="5" t="s">
        <v>3</v>
      </c>
      <c r="C6" s="252" t="s">
        <v>120</v>
      </c>
      <c r="D6" s="252"/>
      <c r="E6" s="252"/>
      <c r="F6" s="252"/>
      <c r="G6" s="252"/>
      <c r="H6" s="1" t="s">
        <v>4</v>
      </c>
      <c r="I6"/>
      <c r="J6" s="1"/>
      <c r="K6" s="1"/>
      <c r="L6" s="1"/>
      <c r="M6" s="1"/>
      <c r="N6" s="1"/>
      <c r="O6" s="2"/>
      <c r="P6" s="1"/>
      <c r="Q6" s="1"/>
      <c r="R6" s="1"/>
    </row>
    <row r="7" spans="1:19" ht="24" customHeight="1" x14ac:dyDescent="0.25">
      <c r="B7" s="10" t="s">
        <v>5</v>
      </c>
      <c r="C7" s="252"/>
      <c r="D7" s="252"/>
      <c r="E7" s="252"/>
      <c r="F7" s="252"/>
      <c r="G7" s="252"/>
      <c r="H7" s="11"/>
      <c r="I7" s="11"/>
      <c r="J7" s="11"/>
      <c r="K7" s="11"/>
      <c r="L7" s="11"/>
      <c r="M7" s="11"/>
      <c r="N7" s="11"/>
      <c r="O7" s="2"/>
      <c r="P7" s="1"/>
      <c r="Q7" s="1"/>
      <c r="R7" s="1"/>
    </row>
    <row r="8" spans="1:19" ht="24" customHeight="1" x14ac:dyDescent="0.25">
      <c r="B8" s="10"/>
      <c r="C8" s="252" t="s">
        <v>6</v>
      </c>
      <c r="D8" s="252"/>
      <c r="E8" s="252"/>
      <c r="F8" s="252"/>
      <c r="G8" s="252"/>
      <c r="H8" s="11"/>
      <c r="I8" s="11"/>
      <c r="J8" s="11"/>
      <c r="K8" s="11"/>
      <c r="L8" s="11"/>
      <c r="M8" s="11"/>
      <c r="N8" s="11"/>
      <c r="O8" s="2"/>
      <c r="P8" s="1"/>
      <c r="Q8" s="1"/>
      <c r="R8" s="1"/>
    </row>
    <row r="9" spans="1:19" ht="55.9" customHeight="1" x14ac:dyDescent="0.25">
      <c r="B9" s="10"/>
      <c r="C9" s="252" t="s">
        <v>7</v>
      </c>
      <c r="D9" s="252"/>
      <c r="E9" s="252"/>
      <c r="F9" s="252"/>
      <c r="G9" s="252"/>
      <c r="H9" s="11" t="s">
        <v>8</v>
      </c>
      <c r="I9" s="12">
        <v>30</v>
      </c>
      <c r="J9" s="11"/>
      <c r="K9" s="11"/>
      <c r="L9" s="11"/>
      <c r="M9" s="11"/>
      <c r="N9" s="11"/>
      <c r="O9" s="2"/>
      <c r="P9" s="1"/>
      <c r="Q9" s="1"/>
      <c r="R9" s="1"/>
    </row>
    <row r="10" spans="1:19" ht="10.5" customHeight="1" x14ac:dyDescent="0.25">
      <c r="B10" s="10"/>
      <c r="C10" s="13"/>
      <c r="D10" s="13"/>
      <c r="E10" s="13"/>
      <c r="F10" s="13"/>
      <c r="G10" s="11"/>
      <c r="H10" s="11"/>
      <c r="I10" s="11"/>
      <c r="J10" s="11"/>
      <c r="K10" s="11"/>
      <c r="L10" s="11"/>
      <c r="M10" s="11"/>
      <c r="N10" s="11"/>
      <c r="O10" s="2"/>
      <c r="P10" s="1"/>
      <c r="Q10" s="1"/>
      <c r="R10" s="1"/>
    </row>
    <row r="11" spans="1:19" ht="53.25" customHeight="1" x14ac:dyDescent="0.25">
      <c r="A11" s="14" t="s">
        <v>9</v>
      </c>
      <c r="B11" s="14" t="s">
        <v>10</v>
      </c>
      <c r="C11" s="15" t="s">
        <v>11</v>
      </c>
      <c r="D11" s="15" t="s">
        <v>12</v>
      </c>
      <c r="E11" s="15" t="s">
        <v>13</v>
      </c>
      <c r="F11" s="15" t="s">
        <v>14</v>
      </c>
      <c r="G11" s="15" t="s">
        <v>15</v>
      </c>
      <c r="H11" s="15" t="s">
        <v>16</v>
      </c>
      <c r="I11" s="16" t="s">
        <v>17</v>
      </c>
      <c r="J11" s="15"/>
      <c r="K11" s="15"/>
      <c r="L11" s="15"/>
      <c r="M11" s="16"/>
      <c r="N11" s="17"/>
      <c r="O11" s="18"/>
      <c r="P11" s="19"/>
      <c r="Q11" s="1"/>
      <c r="R11" s="1"/>
    </row>
    <row r="12" spans="1:19" ht="9" customHeight="1" x14ac:dyDescent="0.25">
      <c r="B12" s="20"/>
      <c r="C12" s="4"/>
      <c r="D12" s="21"/>
      <c r="E12" s="21"/>
      <c r="F12" s="22"/>
      <c r="G12" s="21"/>
      <c r="H12" s="22"/>
      <c r="I12" s="23"/>
      <c r="J12" s="24"/>
      <c r="K12" s="25"/>
      <c r="L12" s="25"/>
      <c r="M12" s="26"/>
      <c r="N12" s="1"/>
      <c r="O12" s="2"/>
      <c r="P12" s="1"/>
      <c r="Q12" s="1"/>
      <c r="R12" s="1"/>
    </row>
    <row r="13" spans="1:19" x14ac:dyDescent="0.25">
      <c r="A13" s="27">
        <v>1</v>
      </c>
      <c r="B13" s="27">
        <v>1</v>
      </c>
      <c r="C13" s="28" t="s">
        <v>18</v>
      </c>
      <c r="D13" s="29"/>
      <c r="E13" s="29"/>
      <c r="F13" s="30"/>
      <c r="G13" s="31"/>
      <c r="H13" s="32"/>
      <c r="I13" s="33"/>
      <c r="J13" s="43"/>
      <c r="K13" s="32"/>
      <c r="L13" s="32"/>
      <c r="M13" s="35"/>
      <c r="N13" s="36"/>
      <c r="O13" s="2"/>
      <c r="P13" s="1"/>
      <c r="Q13" s="1"/>
      <c r="R13" s="1"/>
    </row>
    <row r="14" spans="1:19" ht="25.5" x14ac:dyDescent="0.25">
      <c r="A14" s="37">
        <v>1.01</v>
      </c>
      <c r="B14" s="37" t="s">
        <v>19</v>
      </c>
      <c r="C14" s="38" t="s">
        <v>20</v>
      </c>
      <c r="D14" s="39">
        <v>6</v>
      </c>
      <c r="E14" s="40" t="s">
        <v>21</v>
      </c>
      <c r="F14" s="31">
        <v>1</v>
      </c>
      <c r="G14" s="31"/>
      <c r="H14" s="41">
        <f>+F14*G14</f>
        <v>0</v>
      </c>
      <c r="I14" s="42"/>
      <c r="K14" s="44"/>
      <c r="L14" s="44"/>
      <c r="M14" s="45"/>
      <c r="N14" s="46"/>
      <c r="O14" s="2"/>
      <c r="P14" s="1"/>
      <c r="Q14" s="1"/>
      <c r="R14" s="1"/>
    </row>
    <row r="15" spans="1:19" ht="25.5" x14ac:dyDescent="0.25">
      <c r="A15" s="37">
        <v>1.02</v>
      </c>
      <c r="B15" s="37" t="s">
        <v>22</v>
      </c>
      <c r="C15" s="38" t="s">
        <v>23</v>
      </c>
      <c r="D15" s="47">
        <v>1</v>
      </c>
      <c r="E15" s="48" t="s">
        <v>21</v>
      </c>
      <c r="F15" s="31">
        <v>1</v>
      </c>
      <c r="G15" s="49"/>
      <c r="H15" s="41">
        <f>+F15*G15</f>
        <v>0</v>
      </c>
      <c r="I15" s="50"/>
      <c r="J15" s="43"/>
      <c r="K15" s="51"/>
      <c r="L15" s="51"/>
      <c r="M15" s="52"/>
      <c r="N15" s="46"/>
      <c r="O15" s="2"/>
      <c r="P15" s="1"/>
      <c r="Q15" s="1"/>
      <c r="R15" s="1"/>
    </row>
    <row r="16" spans="1:19" ht="25.5" x14ac:dyDescent="0.25">
      <c r="A16" s="53">
        <v>1.03</v>
      </c>
      <c r="B16" s="53" t="s">
        <v>24</v>
      </c>
      <c r="C16" s="54" t="s">
        <v>25</v>
      </c>
      <c r="D16" s="55"/>
      <c r="E16" s="56" t="s">
        <v>21</v>
      </c>
      <c r="F16" s="31">
        <v>1</v>
      </c>
      <c r="G16" s="57"/>
      <c r="H16" s="41">
        <f>+F16*G16</f>
        <v>0</v>
      </c>
      <c r="I16" s="58"/>
      <c r="J16" s="43"/>
      <c r="K16" s="59"/>
      <c r="L16" s="59"/>
      <c r="M16" s="60"/>
      <c r="N16" s="46"/>
      <c r="O16" s="2"/>
      <c r="P16" s="1"/>
      <c r="Q16" s="1"/>
      <c r="R16" s="1"/>
    </row>
    <row r="17" spans="1:18" x14ac:dyDescent="0.25">
      <c r="B17" s="61"/>
      <c r="C17" s="62"/>
      <c r="D17" s="63"/>
      <c r="E17" s="64"/>
      <c r="F17" s="65"/>
      <c r="G17" s="66"/>
      <c r="H17" s="67"/>
      <c r="I17" s="68">
        <f>SUBTOTAL(9,H14:H16)</f>
        <v>0</v>
      </c>
      <c r="J17" s="69"/>
      <c r="K17" s="70"/>
      <c r="L17" s="70"/>
      <c r="M17" s="71"/>
      <c r="N17" s="72"/>
      <c r="O17" s="73"/>
      <c r="P17" s="74"/>
      <c r="Q17" s="74"/>
      <c r="R17" s="74"/>
    </row>
    <row r="18" spans="1:18" x14ac:dyDescent="0.25">
      <c r="A18" s="75">
        <v>2</v>
      </c>
      <c r="B18" s="75">
        <v>2</v>
      </c>
      <c r="C18" s="76" t="s">
        <v>26</v>
      </c>
      <c r="D18" s="77"/>
      <c r="E18" s="78"/>
      <c r="F18" s="79"/>
      <c r="G18" s="49"/>
      <c r="H18" s="80"/>
      <c r="I18" s="81"/>
      <c r="J18" s="43"/>
      <c r="K18" s="80"/>
      <c r="L18" s="80"/>
      <c r="M18" s="82"/>
      <c r="N18" s="83"/>
      <c r="O18" s="2"/>
      <c r="P18" s="1"/>
      <c r="Q18" s="1"/>
      <c r="R18" s="1"/>
    </row>
    <row r="19" spans="1:18" ht="25.5" x14ac:dyDescent="0.25">
      <c r="A19" s="37">
        <v>2.1</v>
      </c>
      <c r="B19" s="37" t="s">
        <v>27</v>
      </c>
      <c r="C19" s="29" t="s">
        <v>28</v>
      </c>
      <c r="D19" s="39">
        <v>1.2</v>
      </c>
      <c r="E19" s="40" t="s">
        <v>29</v>
      </c>
      <c r="F19" s="31">
        <v>15.8</v>
      </c>
      <c r="G19" s="31"/>
      <c r="H19" s="41">
        <f t="shared" ref="H19:H31" si="0">+F19*G19</f>
        <v>0</v>
      </c>
      <c r="I19" s="42"/>
      <c r="J19" s="43"/>
      <c r="K19" s="41"/>
      <c r="L19" s="41"/>
      <c r="M19" s="45"/>
      <c r="N19" s="46"/>
      <c r="O19" s="2"/>
      <c r="P19" s="1"/>
      <c r="Q19" s="1"/>
      <c r="R19" s="1"/>
    </row>
    <row r="20" spans="1:18" ht="25.5" hidden="1" customHeight="1" x14ac:dyDescent="0.25">
      <c r="A20" s="37">
        <v>2.2000000000000002</v>
      </c>
      <c r="B20" s="37" t="s">
        <v>30</v>
      </c>
      <c r="C20" s="29" t="s">
        <v>31</v>
      </c>
      <c r="D20" s="39"/>
      <c r="E20" s="40" t="s">
        <v>32</v>
      </c>
      <c r="F20" s="31">
        <v>0</v>
      </c>
      <c r="G20" s="31"/>
      <c r="H20" s="41">
        <f>+F20*G20</f>
        <v>0</v>
      </c>
      <c r="I20" s="84"/>
      <c r="J20" s="43" t="s">
        <v>33</v>
      </c>
      <c r="K20" s="41"/>
      <c r="L20" s="41"/>
      <c r="M20" s="85"/>
      <c r="N20" s="46"/>
      <c r="O20" s="86"/>
      <c r="P20" s="86"/>
      <c r="Q20" s="1"/>
      <c r="R20" s="1"/>
    </row>
    <row r="21" spans="1:18" ht="25.5" customHeight="1" x14ac:dyDescent="0.25">
      <c r="A21" s="37">
        <v>2.2000000000000002</v>
      </c>
      <c r="B21" s="37" t="s">
        <v>34</v>
      </c>
      <c r="C21" s="29" t="s">
        <v>35</v>
      </c>
      <c r="D21" s="39">
        <v>42000</v>
      </c>
      <c r="E21" s="40" t="s">
        <v>32</v>
      </c>
      <c r="F21" s="31">
        <v>8626.7999999999993</v>
      </c>
      <c r="G21" s="31"/>
      <c r="H21" s="41">
        <f>+F21*G21</f>
        <v>0</v>
      </c>
      <c r="I21" s="84"/>
      <c r="J21" s="43"/>
      <c r="K21" s="41"/>
      <c r="L21" s="41"/>
      <c r="M21" s="85"/>
      <c r="N21" s="46"/>
      <c r="O21" s="86"/>
      <c r="P21" s="86"/>
      <c r="Q21" s="1"/>
      <c r="R21" s="1"/>
    </row>
    <row r="22" spans="1:18" ht="17.25" hidden="1" customHeight="1" x14ac:dyDescent="0.25">
      <c r="A22" s="37">
        <v>2.4</v>
      </c>
      <c r="B22" s="37" t="s">
        <v>36</v>
      </c>
      <c r="C22" s="29" t="s">
        <v>37</v>
      </c>
      <c r="D22" s="39">
        <v>18648</v>
      </c>
      <c r="E22" s="40" t="s">
        <v>32</v>
      </c>
      <c r="F22" s="31">
        <v>0</v>
      </c>
      <c r="G22" s="31"/>
      <c r="H22" s="41">
        <f t="shared" si="0"/>
        <v>0</v>
      </c>
      <c r="I22" s="33"/>
      <c r="J22" s="43">
        <v>0</v>
      </c>
      <c r="K22" s="32"/>
      <c r="L22" s="41"/>
      <c r="M22" s="35"/>
      <c r="N22" s="46"/>
      <c r="O22" s="86"/>
      <c r="P22" s="1"/>
      <c r="Q22" s="1"/>
      <c r="R22" s="1"/>
    </row>
    <row r="23" spans="1:18" ht="15.75" hidden="1" customHeight="1" x14ac:dyDescent="0.25">
      <c r="A23" s="37">
        <v>2.5</v>
      </c>
      <c r="B23" s="37" t="s">
        <v>38</v>
      </c>
      <c r="C23" s="29" t="s">
        <v>39</v>
      </c>
      <c r="D23" s="39"/>
      <c r="E23" s="40" t="s">
        <v>40</v>
      </c>
      <c r="F23" s="31">
        <v>0</v>
      </c>
      <c r="G23" s="31"/>
      <c r="H23" s="41">
        <f t="shared" si="0"/>
        <v>0</v>
      </c>
      <c r="I23" s="42"/>
      <c r="J23" s="43" t="s">
        <v>33</v>
      </c>
      <c r="K23" s="30"/>
      <c r="L23" s="41"/>
      <c r="M23" s="45"/>
      <c r="N23" s="46"/>
      <c r="O23" s="86"/>
      <c r="P23" s="86"/>
      <c r="Q23" s="86"/>
      <c r="R23" s="87"/>
    </row>
    <row r="24" spans="1:18" ht="18" hidden="1" customHeight="1" x14ac:dyDescent="0.25">
      <c r="A24" s="37">
        <v>2.6</v>
      </c>
      <c r="B24" s="37" t="s">
        <v>41</v>
      </c>
      <c r="C24" s="29" t="s">
        <v>42</v>
      </c>
      <c r="D24" s="39">
        <v>42000</v>
      </c>
      <c r="E24" s="40" t="s">
        <v>43</v>
      </c>
      <c r="F24" s="31">
        <v>0</v>
      </c>
      <c r="G24" s="31"/>
      <c r="H24" s="41">
        <f t="shared" si="0"/>
        <v>0</v>
      </c>
      <c r="I24" s="42"/>
      <c r="J24" s="43">
        <v>1</v>
      </c>
      <c r="K24" s="44"/>
      <c r="L24" s="44"/>
      <c r="M24" s="45"/>
      <c r="N24" s="88"/>
      <c r="O24" s="2"/>
      <c r="P24" s="1"/>
      <c r="Q24" s="1"/>
      <c r="R24" s="1"/>
    </row>
    <row r="25" spans="1:18" ht="18" hidden="1" customHeight="1" x14ac:dyDescent="0.25">
      <c r="A25" s="37">
        <v>2.7</v>
      </c>
      <c r="B25" s="37" t="s">
        <v>44</v>
      </c>
      <c r="C25" s="89" t="s">
        <v>45</v>
      </c>
      <c r="D25" s="47">
        <v>70400</v>
      </c>
      <c r="E25" s="48" t="s">
        <v>43</v>
      </c>
      <c r="F25" s="31">
        <v>0</v>
      </c>
      <c r="G25" s="31"/>
      <c r="H25" s="41">
        <f t="shared" si="0"/>
        <v>0</v>
      </c>
      <c r="I25" s="90"/>
      <c r="J25" s="43">
        <v>1</v>
      </c>
      <c r="K25" s="44"/>
      <c r="L25" s="44"/>
      <c r="M25" s="45"/>
      <c r="N25" s="88"/>
      <c r="O25" s="2"/>
      <c r="P25" s="1"/>
      <c r="Q25" s="1"/>
      <c r="R25" s="1"/>
    </row>
    <row r="26" spans="1:18" ht="15.75" hidden="1" customHeight="1" x14ac:dyDescent="0.25">
      <c r="A26" s="37">
        <v>2.8</v>
      </c>
      <c r="B26" s="91">
        <v>2.08</v>
      </c>
      <c r="C26" s="89" t="s">
        <v>46</v>
      </c>
      <c r="D26" s="47">
        <v>12000</v>
      </c>
      <c r="E26" s="48" t="s">
        <v>47</v>
      </c>
      <c r="F26" s="31">
        <v>0</v>
      </c>
      <c r="G26" s="31"/>
      <c r="H26" s="41">
        <f t="shared" si="0"/>
        <v>0</v>
      </c>
      <c r="I26" s="50"/>
      <c r="J26" s="92"/>
      <c r="K26" s="51"/>
      <c r="L26" s="93"/>
      <c r="M26" s="52"/>
      <c r="N26" s="83"/>
      <c r="O26" s="2"/>
      <c r="P26" s="1"/>
      <c r="Q26" s="1"/>
      <c r="R26" s="1"/>
    </row>
    <row r="27" spans="1:18" ht="15.75" customHeight="1" x14ac:dyDescent="0.25">
      <c r="A27" s="53">
        <v>2.2999999999999998</v>
      </c>
      <c r="B27" s="94">
        <v>2.02</v>
      </c>
      <c r="C27" s="95" t="s">
        <v>48</v>
      </c>
      <c r="D27" s="55"/>
      <c r="E27" s="56" t="s">
        <v>47</v>
      </c>
      <c r="F27" s="31">
        <v>80</v>
      </c>
      <c r="G27" s="57"/>
      <c r="H27" s="41">
        <f t="shared" si="0"/>
        <v>0</v>
      </c>
      <c r="I27" s="58"/>
      <c r="J27" s="96"/>
      <c r="K27" s="59"/>
      <c r="L27" s="97"/>
      <c r="M27" s="60"/>
      <c r="N27" s="83"/>
      <c r="O27" s="2"/>
      <c r="P27" s="1"/>
      <c r="Q27" s="1"/>
      <c r="R27" s="1"/>
    </row>
    <row r="28" spans="1:18" ht="15.75" customHeight="1" x14ac:dyDescent="0.25">
      <c r="A28" s="53">
        <v>2.4</v>
      </c>
      <c r="B28" s="98" t="s">
        <v>49</v>
      </c>
      <c r="C28" s="95" t="s">
        <v>50</v>
      </c>
      <c r="D28" s="55"/>
      <c r="E28" s="56" t="s">
        <v>51</v>
      </c>
      <c r="F28" s="31">
        <v>14400</v>
      </c>
      <c r="G28" s="57"/>
      <c r="H28" s="41">
        <f t="shared" si="0"/>
        <v>0</v>
      </c>
      <c r="I28" s="58"/>
      <c r="J28" s="96"/>
      <c r="K28" s="59"/>
      <c r="L28" s="97"/>
      <c r="M28" s="60"/>
      <c r="N28" s="83"/>
      <c r="O28" s="2"/>
      <c r="P28" s="1"/>
      <c r="Q28" s="1"/>
      <c r="R28" s="1"/>
    </row>
    <row r="29" spans="1:18" ht="15.75" customHeight="1" x14ac:dyDescent="0.25">
      <c r="A29" s="53">
        <v>2.5</v>
      </c>
      <c r="B29" s="98" t="s">
        <v>52</v>
      </c>
      <c r="C29" s="95" t="s">
        <v>53</v>
      </c>
      <c r="D29" s="55"/>
      <c r="E29" s="56" t="s">
        <v>47</v>
      </c>
      <c r="F29" s="31">
        <v>12000</v>
      </c>
      <c r="G29" s="57"/>
      <c r="H29" s="41">
        <f t="shared" si="0"/>
        <v>0</v>
      </c>
      <c r="I29" s="58"/>
      <c r="J29" s="96"/>
      <c r="K29" s="59"/>
      <c r="L29" s="97"/>
      <c r="M29" s="60"/>
      <c r="N29" s="83"/>
      <c r="O29" s="2"/>
      <c r="P29" s="1"/>
      <c r="Q29" s="1"/>
      <c r="R29" s="1"/>
    </row>
    <row r="30" spans="1:18" ht="15.75" customHeight="1" x14ac:dyDescent="0.25">
      <c r="A30" s="53">
        <v>2.6</v>
      </c>
      <c r="B30" s="53"/>
      <c r="C30" s="95" t="s">
        <v>54</v>
      </c>
      <c r="D30" s="55"/>
      <c r="E30" s="56" t="s">
        <v>55</v>
      </c>
      <c r="F30" s="57">
        <v>48000</v>
      </c>
      <c r="G30" s="57"/>
      <c r="H30" s="41">
        <f t="shared" si="0"/>
        <v>0</v>
      </c>
      <c r="I30" s="58"/>
      <c r="J30" s="96"/>
      <c r="K30" s="59"/>
      <c r="L30" s="97"/>
      <c r="M30" s="60"/>
      <c r="N30" s="83"/>
      <c r="O30" s="2"/>
      <c r="P30" s="1"/>
      <c r="Q30" s="1"/>
      <c r="R30" s="1"/>
    </row>
    <row r="31" spans="1:18" ht="15.75" customHeight="1" x14ac:dyDescent="0.25">
      <c r="A31" s="53">
        <v>2.6</v>
      </c>
      <c r="B31" s="53"/>
      <c r="C31" s="95" t="s">
        <v>56</v>
      </c>
      <c r="D31" s="55"/>
      <c r="E31" s="56" t="s">
        <v>57</v>
      </c>
      <c r="F31" s="57">
        <v>180000</v>
      </c>
      <c r="G31" s="57"/>
      <c r="H31" s="41">
        <f t="shared" si="0"/>
        <v>0</v>
      </c>
      <c r="I31" s="58"/>
      <c r="J31" s="96"/>
      <c r="K31" s="59"/>
      <c r="L31" s="97"/>
      <c r="M31" s="60"/>
      <c r="N31" s="83"/>
      <c r="O31" s="2"/>
      <c r="P31" s="1"/>
      <c r="Q31" s="1"/>
      <c r="R31" s="1"/>
    </row>
    <row r="32" spans="1:18" ht="16.5" customHeight="1" x14ac:dyDescent="0.25">
      <c r="A32" s="61"/>
      <c r="B32" s="61"/>
      <c r="C32" s="62"/>
      <c r="D32" s="63"/>
      <c r="E32" s="64"/>
      <c r="F32" s="65"/>
      <c r="G32" s="99"/>
      <c r="H32" s="67"/>
      <c r="I32" s="68">
        <f>SUBTOTAL(9,H18:H32)</f>
        <v>0</v>
      </c>
      <c r="J32" s="69"/>
      <c r="K32" s="70"/>
      <c r="L32" s="100"/>
      <c r="M32" s="68"/>
      <c r="N32" s="72"/>
      <c r="O32" s="73"/>
      <c r="P32" s="74"/>
      <c r="Q32" s="74"/>
      <c r="R32" s="74"/>
    </row>
    <row r="33" spans="1:18" ht="15.75" customHeight="1" x14ac:dyDescent="0.25">
      <c r="A33" s="75">
        <v>2.11</v>
      </c>
      <c r="B33" s="101"/>
      <c r="C33" s="101" t="s">
        <v>58</v>
      </c>
      <c r="D33" s="77"/>
      <c r="E33" s="78"/>
      <c r="F33" s="79"/>
      <c r="G33" s="102"/>
      <c r="H33" s="80"/>
      <c r="I33" s="103"/>
      <c r="J33" s="104"/>
      <c r="K33" s="105"/>
      <c r="L33" s="106"/>
      <c r="M33" s="107"/>
      <c r="N33" s="36"/>
      <c r="O33" s="2"/>
      <c r="P33" s="1"/>
      <c r="Q33" s="1"/>
      <c r="R33" s="1"/>
    </row>
    <row r="34" spans="1:18" ht="27.75" customHeight="1" x14ac:dyDescent="0.25">
      <c r="A34" s="37" t="s">
        <v>59</v>
      </c>
      <c r="B34" s="37" t="s">
        <v>60</v>
      </c>
      <c r="C34" s="29" t="s">
        <v>61</v>
      </c>
      <c r="D34" s="108">
        <v>598950</v>
      </c>
      <c r="E34" s="40" t="s">
        <v>62</v>
      </c>
      <c r="F34" s="31">
        <v>582309</v>
      </c>
      <c r="G34" s="31"/>
      <c r="H34" s="41">
        <f>+F34*G34</f>
        <v>0</v>
      </c>
      <c r="I34" s="84"/>
      <c r="J34" s="109"/>
      <c r="K34" s="41"/>
      <c r="L34" s="44"/>
      <c r="M34" s="85"/>
      <c r="N34" s="83"/>
      <c r="O34" s="2"/>
      <c r="P34" s="1"/>
      <c r="Q34" s="1"/>
      <c r="R34" s="1"/>
    </row>
    <row r="35" spans="1:18" ht="17.25" customHeight="1" x14ac:dyDescent="0.25">
      <c r="A35" s="37" t="s">
        <v>63</v>
      </c>
      <c r="B35" s="37" t="s">
        <v>64</v>
      </c>
      <c r="C35" s="29" t="s">
        <v>65</v>
      </c>
      <c r="D35" s="39"/>
      <c r="E35" s="40" t="s">
        <v>66</v>
      </c>
      <c r="F35" s="31">
        <v>889200</v>
      </c>
      <c r="G35" s="31"/>
      <c r="H35" s="41">
        <f>+F35*G35</f>
        <v>0</v>
      </c>
      <c r="I35" s="42"/>
      <c r="J35" s="109"/>
      <c r="K35" s="41"/>
      <c r="L35" s="41"/>
      <c r="M35" s="45"/>
      <c r="N35" s="46"/>
      <c r="O35" s="2"/>
      <c r="P35" s="1"/>
      <c r="Q35" s="1"/>
      <c r="R35" s="1"/>
    </row>
    <row r="36" spans="1:18" ht="15.75" customHeight="1" x14ac:dyDescent="0.25">
      <c r="A36" s="91"/>
      <c r="B36" s="91"/>
      <c r="C36" s="89"/>
      <c r="D36" s="47"/>
      <c r="E36" s="48"/>
      <c r="F36" s="110"/>
      <c r="G36" s="111"/>
      <c r="H36" s="41"/>
      <c r="I36" s="50"/>
      <c r="J36" s="92"/>
      <c r="K36" s="51"/>
      <c r="L36" s="93"/>
      <c r="M36" s="52"/>
      <c r="N36" s="83"/>
      <c r="O36" s="2"/>
      <c r="P36" s="1"/>
      <c r="Q36" s="1"/>
      <c r="R36" s="1"/>
    </row>
    <row r="37" spans="1:18" ht="17.45" customHeight="1" x14ac:dyDescent="0.25">
      <c r="A37" s="61"/>
      <c r="B37" s="61"/>
      <c r="C37" s="62"/>
      <c r="D37" s="63"/>
      <c r="E37" s="64"/>
      <c r="F37" s="65"/>
      <c r="G37" s="99"/>
      <c r="H37" s="67"/>
      <c r="I37" s="68">
        <f>SUBTOTAL(9,H33:H37)</f>
        <v>0</v>
      </c>
      <c r="J37" s="69"/>
      <c r="K37" s="70"/>
      <c r="L37" s="100"/>
      <c r="M37" s="68"/>
      <c r="N37" s="72"/>
      <c r="O37" s="73"/>
      <c r="P37" s="74"/>
      <c r="Q37" s="74"/>
      <c r="R37" s="74"/>
    </row>
    <row r="38" spans="1:18" ht="15.75" customHeight="1" x14ac:dyDescent="0.25">
      <c r="A38" s="75">
        <v>3</v>
      </c>
      <c r="B38" s="75">
        <v>3</v>
      </c>
      <c r="C38" s="101" t="s">
        <v>67</v>
      </c>
      <c r="D38" s="77"/>
      <c r="E38" s="78"/>
      <c r="F38" s="79"/>
      <c r="G38" s="112"/>
      <c r="H38" s="80"/>
      <c r="I38" s="103"/>
      <c r="J38" s="104"/>
      <c r="K38" s="105"/>
      <c r="L38" s="106"/>
      <c r="M38" s="107"/>
      <c r="N38" s="36"/>
      <c r="O38" s="2"/>
      <c r="P38" s="1"/>
      <c r="Q38" s="1"/>
      <c r="R38" s="1"/>
    </row>
    <row r="39" spans="1:18" ht="15.75" customHeight="1" x14ac:dyDescent="0.25">
      <c r="A39" s="37">
        <v>3.1</v>
      </c>
      <c r="B39" s="91" t="s">
        <v>68</v>
      </c>
      <c r="C39" s="89" t="s">
        <v>69</v>
      </c>
      <c r="D39" s="47">
        <v>8200</v>
      </c>
      <c r="E39" s="48" t="s">
        <v>40</v>
      </c>
      <c r="F39" s="31">
        <v>22800</v>
      </c>
      <c r="G39" s="31"/>
      <c r="H39" s="41">
        <f>+F39*G39</f>
        <v>0</v>
      </c>
      <c r="I39" s="113"/>
      <c r="J39" s="34"/>
      <c r="K39" s="32"/>
      <c r="L39" s="44"/>
      <c r="M39" s="35"/>
      <c r="N39" s="46"/>
      <c r="O39" s="2"/>
      <c r="P39" s="1"/>
      <c r="Q39" s="1"/>
      <c r="R39" s="1"/>
    </row>
    <row r="40" spans="1:18" ht="15.75" customHeight="1" x14ac:dyDescent="0.25">
      <c r="A40" s="114"/>
      <c r="B40" s="115"/>
      <c r="C40" s="62"/>
      <c r="D40" s="63"/>
      <c r="E40" s="64"/>
      <c r="F40" s="65"/>
      <c r="G40" s="116"/>
      <c r="H40" s="67"/>
      <c r="I40" s="68">
        <f>SUBTOTAL(9,H38:H40)</f>
        <v>0</v>
      </c>
      <c r="J40" s="69"/>
      <c r="K40" s="70"/>
      <c r="L40" s="70"/>
      <c r="M40" s="68"/>
      <c r="N40" s="72"/>
      <c r="O40" s="73"/>
      <c r="P40" s="74"/>
      <c r="Q40" s="74"/>
      <c r="R40" s="74"/>
    </row>
    <row r="41" spans="1:18" ht="15.75" customHeight="1" x14ac:dyDescent="0.25">
      <c r="A41" s="75">
        <v>4</v>
      </c>
      <c r="B41" s="75">
        <v>4</v>
      </c>
      <c r="C41" s="101" t="s">
        <v>70</v>
      </c>
      <c r="D41" s="77"/>
      <c r="E41" s="78"/>
      <c r="F41" s="79"/>
      <c r="G41" s="112"/>
      <c r="H41" s="80"/>
      <c r="I41" s="81"/>
      <c r="J41" s="117"/>
      <c r="K41" s="80"/>
      <c r="L41" s="80"/>
      <c r="M41" s="82"/>
      <c r="N41" s="83"/>
      <c r="O41" s="2"/>
      <c r="P41" s="1"/>
      <c r="Q41" s="1"/>
      <c r="R41" s="1"/>
    </row>
    <row r="42" spans="1:18" ht="25.5" customHeight="1" x14ac:dyDescent="0.25">
      <c r="A42" s="37">
        <v>4.0999999999999996</v>
      </c>
      <c r="B42" s="91" t="s">
        <v>71</v>
      </c>
      <c r="C42" s="29" t="s">
        <v>72</v>
      </c>
      <c r="D42" s="39">
        <v>42000</v>
      </c>
      <c r="E42" s="40" t="s">
        <v>57</v>
      </c>
      <c r="F42" s="31">
        <v>747</v>
      </c>
      <c r="G42" s="31"/>
      <c r="H42" s="41">
        <f>+F42*G42</f>
        <v>0</v>
      </c>
      <c r="I42" s="84"/>
      <c r="J42" s="109"/>
      <c r="K42" s="41"/>
      <c r="L42" s="41"/>
      <c r="M42" s="85"/>
      <c r="N42" s="83"/>
      <c r="O42" s="2"/>
      <c r="P42" s="1"/>
      <c r="Q42" s="1"/>
      <c r="R42" s="1"/>
    </row>
    <row r="43" spans="1:18" ht="15.75" customHeight="1" x14ac:dyDescent="0.25">
      <c r="A43" s="91">
        <v>4.2</v>
      </c>
      <c r="B43" s="91" t="s">
        <v>73</v>
      </c>
      <c r="C43" s="89" t="s">
        <v>74</v>
      </c>
      <c r="D43" s="47">
        <v>42000</v>
      </c>
      <c r="E43" s="48" t="s">
        <v>57</v>
      </c>
      <c r="F43" s="31">
        <v>492</v>
      </c>
      <c r="G43" s="31"/>
      <c r="H43" s="41">
        <f>+F43*G43</f>
        <v>0</v>
      </c>
      <c r="I43" s="42"/>
      <c r="J43" s="43"/>
      <c r="K43" s="44"/>
      <c r="L43" s="44"/>
      <c r="M43" s="45"/>
      <c r="N43" s="88"/>
      <c r="O43" s="2"/>
      <c r="P43" s="1"/>
      <c r="Q43" s="1"/>
      <c r="R43" s="1"/>
    </row>
    <row r="44" spans="1:18" ht="15.75" customHeight="1" x14ac:dyDescent="0.25">
      <c r="A44" s="91"/>
      <c r="B44" s="91"/>
      <c r="C44" s="89"/>
      <c r="D44" s="47"/>
      <c r="E44" s="48"/>
      <c r="F44" s="31"/>
      <c r="G44" s="31"/>
      <c r="H44" s="41"/>
      <c r="I44" s="50"/>
      <c r="J44" s="109"/>
      <c r="K44" s="41"/>
      <c r="L44" s="41"/>
      <c r="M44" s="85"/>
      <c r="N44" s="83"/>
      <c r="O44" s="2"/>
      <c r="P44" s="1"/>
      <c r="Q44" s="1"/>
      <c r="R44" s="1"/>
    </row>
    <row r="45" spans="1:18" ht="15.75" customHeight="1" x14ac:dyDescent="0.25">
      <c r="A45" s="114"/>
      <c r="B45" s="115"/>
      <c r="C45" s="66"/>
      <c r="D45" s="63"/>
      <c r="E45" s="64"/>
      <c r="F45" s="65"/>
      <c r="G45" s="116"/>
      <c r="H45" s="67"/>
      <c r="I45" s="68">
        <f>SUM(H42:H44)</f>
        <v>0</v>
      </c>
      <c r="J45" s="118"/>
      <c r="K45" s="119"/>
      <c r="L45" s="119"/>
      <c r="M45" s="120"/>
      <c r="N45" s="72"/>
      <c r="O45" s="73"/>
      <c r="P45" s="74"/>
      <c r="Q45" s="74"/>
      <c r="R45" s="74"/>
    </row>
    <row r="46" spans="1:18" x14ac:dyDescent="0.25">
      <c r="A46" s="75">
        <v>5</v>
      </c>
      <c r="B46" s="75">
        <v>5</v>
      </c>
      <c r="C46" s="121" t="s">
        <v>75</v>
      </c>
      <c r="D46" s="122"/>
      <c r="E46" s="123"/>
      <c r="F46" s="79"/>
      <c r="G46" s="124"/>
      <c r="H46" s="80"/>
      <c r="I46" s="125"/>
      <c r="J46" s="43"/>
      <c r="K46" s="44"/>
      <c r="L46" s="44"/>
      <c r="M46" s="45"/>
      <c r="N46" s="88"/>
      <c r="O46" s="2"/>
      <c r="P46" s="1"/>
      <c r="Q46" s="1"/>
      <c r="R46" s="1"/>
    </row>
    <row r="47" spans="1:18" ht="25.5" x14ac:dyDescent="0.25">
      <c r="A47" s="37">
        <v>5.0999999999999996</v>
      </c>
      <c r="B47" s="126" t="s">
        <v>76</v>
      </c>
      <c r="C47" s="127" t="s">
        <v>77</v>
      </c>
      <c r="D47" s="128"/>
      <c r="E47" s="129" t="s">
        <v>51</v>
      </c>
      <c r="F47" s="31">
        <v>400</v>
      </c>
      <c r="G47" s="130"/>
      <c r="H47" s="131">
        <f>+G47*F47</f>
        <v>0</v>
      </c>
      <c r="I47" s="132"/>
      <c r="J47" s="43"/>
      <c r="K47" s="133"/>
      <c r="L47" s="133"/>
      <c r="M47" s="134"/>
      <c r="O47" s="135"/>
    </row>
    <row r="48" spans="1:18" ht="15.75" customHeight="1" x14ac:dyDescent="0.25">
      <c r="A48" s="114"/>
      <c r="B48" s="136"/>
      <c r="C48" s="137"/>
      <c r="D48" s="138"/>
      <c r="E48" s="139"/>
      <c r="F48" s="140"/>
      <c r="G48" s="141"/>
      <c r="H48" s="140"/>
      <c r="I48" s="142">
        <f>SUBTOTAL(9,H46:H47)</f>
        <v>0</v>
      </c>
      <c r="J48" s="143"/>
      <c r="K48" s="144"/>
      <c r="L48" s="144"/>
      <c r="M48" s="145"/>
      <c r="N48" s="146"/>
      <c r="O48" s="147"/>
      <c r="P48" s="148"/>
      <c r="Q48" s="148"/>
      <c r="R48" s="148"/>
    </row>
    <row r="49" spans="1:18" ht="15.75" customHeight="1" x14ac:dyDescent="0.25">
      <c r="A49" s="75">
        <v>6</v>
      </c>
      <c r="B49" s="75">
        <v>6</v>
      </c>
      <c r="C49" s="149" t="s">
        <v>78</v>
      </c>
      <c r="D49" s="138"/>
      <c r="E49" s="139"/>
      <c r="F49" s="140"/>
      <c r="G49" s="141"/>
      <c r="H49" s="140"/>
      <c r="I49" s="142"/>
      <c r="J49" s="150"/>
      <c r="K49" s="151"/>
      <c r="L49" s="151"/>
      <c r="M49" s="152"/>
      <c r="N49" s="146"/>
      <c r="O49" s="147"/>
      <c r="P49" s="148"/>
      <c r="Q49" s="148"/>
      <c r="R49" s="148"/>
    </row>
    <row r="50" spans="1:18" ht="15.75" customHeight="1" x14ac:dyDescent="0.25">
      <c r="A50" s="37">
        <v>6.1</v>
      </c>
      <c r="B50" s="153" t="s">
        <v>79</v>
      </c>
      <c r="C50" s="154" t="s">
        <v>80</v>
      </c>
      <c r="D50" s="138"/>
      <c r="E50" s="155" t="s">
        <v>47</v>
      </c>
      <c r="F50" s="31">
        <v>42</v>
      </c>
      <c r="G50" s="77"/>
      <c r="H50" s="41">
        <f>+G50*F50</f>
        <v>0</v>
      </c>
      <c r="I50" s="156"/>
      <c r="J50" s="150"/>
      <c r="K50" s="151"/>
      <c r="L50" s="151"/>
      <c r="M50" s="152"/>
      <c r="N50" s="146"/>
      <c r="O50" s="147"/>
      <c r="P50" s="148"/>
      <c r="Q50" s="148"/>
      <c r="R50" s="148"/>
    </row>
    <row r="51" spans="1:18" ht="15.75" customHeight="1" x14ac:dyDescent="0.25">
      <c r="A51" s="37">
        <v>6.2</v>
      </c>
      <c r="B51" s="153" t="s">
        <v>81</v>
      </c>
      <c r="C51" s="154" t="s">
        <v>82</v>
      </c>
      <c r="D51" s="138"/>
      <c r="E51" s="155" t="s">
        <v>47</v>
      </c>
      <c r="F51" s="31">
        <v>30</v>
      </c>
      <c r="G51" s="77"/>
      <c r="H51" s="41">
        <f t="shared" ref="H51:H52" si="1">+G51*F51</f>
        <v>0</v>
      </c>
      <c r="I51" s="156"/>
      <c r="J51" s="150"/>
      <c r="K51" s="151"/>
      <c r="L51" s="151"/>
      <c r="M51" s="152"/>
      <c r="N51" s="146"/>
      <c r="O51" s="147"/>
      <c r="P51" s="148"/>
      <c r="Q51" s="148"/>
      <c r="R51" s="148"/>
    </row>
    <row r="52" spans="1:18" ht="15.75" customHeight="1" x14ac:dyDescent="0.25">
      <c r="A52" s="37">
        <v>6.3</v>
      </c>
      <c r="B52" s="153" t="s">
        <v>83</v>
      </c>
      <c r="C52" s="154" t="s">
        <v>84</v>
      </c>
      <c r="D52" s="138"/>
      <c r="E52" s="155" t="s">
        <v>47</v>
      </c>
      <c r="F52" s="31">
        <v>24</v>
      </c>
      <c r="G52" s="77"/>
      <c r="H52" s="41">
        <f t="shared" si="1"/>
        <v>0</v>
      </c>
      <c r="I52" s="156"/>
      <c r="J52" s="150"/>
      <c r="K52" s="151"/>
      <c r="L52" s="151"/>
      <c r="M52" s="152"/>
      <c r="N52" s="146"/>
      <c r="O52" s="147"/>
      <c r="P52" s="148"/>
      <c r="Q52" s="148"/>
      <c r="R52" s="148"/>
    </row>
    <row r="53" spans="1:18" ht="15.75" customHeight="1" x14ac:dyDescent="0.25">
      <c r="A53" s="37">
        <v>6.4</v>
      </c>
      <c r="B53" s="153" t="s">
        <v>85</v>
      </c>
      <c r="C53" s="154" t="s">
        <v>86</v>
      </c>
      <c r="D53" s="138"/>
      <c r="E53" s="155" t="s">
        <v>51</v>
      </c>
      <c r="F53" s="31">
        <v>49.92</v>
      </c>
      <c r="G53" s="77"/>
      <c r="H53" s="41">
        <f>+G53*F53</f>
        <v>0</v>
      </c>
      <c r="I53" s="156"/>
      <c r="J53" s="150"/>
      <c r="K53" s="151"/>
      <c r="L53" s="151"/>
      <c r="M53" s="152"/>
      <c r="N53" s="146"/>
      <c r="O53" s="147"/>
      <c r="P53" s="148"/>
      <c r="Q53" s="148"/>
      <c r="R53" s="148"/>
    </row>
    <row r="54" spans="1:18" ht="15.75" customHeight="1" x14ac:dyDescent="0.25">
      <c r="A54" s="157">
        <v>6.5</v>
      </c>
      <c r="B54" s="158" t="s">
        <v>87</v>
      </c>
      <c r="C54" s="95" t="s">
        <v>88</v>
      </c>
      <c r="D54" s="138"/>
      <c r="E54" s="159" t="s">
        <v>47</v>
      </c>
      <c r="F54" s="31">
        <v>240</v>
      </c>
      <c r="G54" s="55"/>
      <c r="H54" s="41">
        <f>+G54*F54</f>
        <v>0</v>
      </c>
      <c r="I54" s="160"/>
      <c r="J54" s="150"/>
      <c r="K54" s="151"/>
      <c r="L54" s="151"/>
      <c r="M54" s="152"/>
      <c r="N54" s="146"/>
      <c r="O54" s="147"/>
      <c r="P54" s="148"/>
      <c r="Q54" s="148"/>
      <c r="R54" s="148"/>
    </row>
    <row r="55" spans="1:18" ht="15.75" customHeight="1" x14ac:dyDescent="0.25">
      <c r="A55" s="114"/>
      <c r="B55" s="161"/>
      <c r="C55" s="137"/>
      <c r="D55" s="138"/>
      <c r="E55" s="139"/>
      <c r="F55" s="140"/>
      <c r="G55" s="141"/>
      <c r="H55" s="140"/>
      <c r="I55" s="142">
        <f>SUBTOTAL(9,H50:H54)</f>
        <v>0</v>
      </c>
      <c r="J55" s="150"/>
      <c r="K55" s="151"/>
      <c r="L55" s="151"/>
      <c r="M55" s="152"/>
      <c r="N55" s="146"/>
      <c r="O55" s="147"/>
      <c r="P55" s="148"/>
      <c r="Q55" s="148"/>
      <c r="R55" s="148"/>
    </row>
    <row r="56" spans="1:18" ht="15.75" customHeight="1" x14ac:dyDescent="0.25">
      <c r="A56" s="75">
        <v>7</v>
      </c>
      <c r="B56" s="75"/>
      <c r="C56" s="149" t="s">
        <v>89</v>
      </c>
      <c r="D56" s="138"/>
      <c r="E56" s="139"/>
      <c r="F56" s="140"/>
      <c r="G56" s="141"/>
      <c r="H56" s="140"/>
      <c r="I56" s="142"/>
      <c r="J56" s="150"/>
      <c r="K56" s="151"/>
      <c r="L56" s="151"/>
      <c r="M56" s="152"/>
      <c r="N56" s="146"/>
      <c r="O56" s="147"/>
      <c r="P56" s="148"/>
      <c r="Q56" s="148"/>
      <c r="R56" s="148"/>
    </row>
    <row r="57" spans="1:18" ht="15.75" customHeight="1" x14ac:dyDescent="0.25">
      <c r="A57" s="37">
        <v>7.1</v>
      </c>
      <c r="B57" s="153" t="s">
        <v>90</v>
      </c>
      <c r="C57" s="162" t="s">
        <v>91</v>
      </c>
      <c r="D57" s="138"/>
      <c r="E57" s="155" t="s">
        <v>47</v>
      </c>
      <c r="F57" s="31">
        <v>1000</v>
      </c>
      <c r="G57" s="77"/>
      <c r="H57" s="41">
        <f t="shared" ref="H57:H62" si="2">+G57*F57</f>
        <v>0</v>
      </c>
      <c r="I57" s="156"/>
      <c r="J57" s="150"/>
      <c r="K57" s="151"/>
      <c r="L57" s="151"/>
      <c r="M57" s="152"/>
      <c r="N57" s="146"/>
      <c r="O57" s="147"/>
      <c r="P57" s="148"/>
      <c r="Q57" s="148"/>
      <c r="R57" s="148"/>
    </row>
    <row r="58" spans="1:18" ht="15.75" customHeight="1" x14ac:dyDescent="0.25">
      <c r="A58" s="37">
        <v>7.2</v>
      </c>
      <c r="B58" s="153" t="s">
        <v>92</v>
      </c>
      <c r="C58" s="162" t="s">
        <v>93</v>
      </c>
      <c r="D58" s="138"/>
      <c r="E58" s="155" t="s">
        <v>51</v>
      </c>
      <c r="F58" s="31">
        <v>192</v>
      </c>
      <c r="G58" s="77"/>
      <c r="H58" s="41">
        <f t="shared" si="2"/>
        <v>0</v>
      </c>
      <c r="I58" s="160"/>
      <c r="J58" s="150"/>
      <c r="K58" s="151"/>
      <c r="L58" s="151"/>
      <c r="M58" s="152"/>
      <c r="N58" s="146"/>
      <c r="O58" s="147"/>
      <c r="P58" s="148"/>
      <c r="Q58" s="148"/>
      <c r="R58" s="148"/>
    </row>
    <row r="59" spans="1:18" ht="15.75" customHeight="1" x14ac:dyDescent="0.25">
      <c r="A59" s="37">
        <v>7.3</v>
      </c>
      <c r="B59" s="153" t="s">
        <v>94</v>
      </c>
      <c r="C59" s="162" t="s">
        <v>95</v>
      </c>
      <c r="D59" s="138"/>
      <c r="E59" s="155" t="s">
        <v>43</v>
      </c>
      <c r="F59" s="31">
        <v>1000</v>
      </c>
      <c r="G59" s="77"/>
      <c r="H59" s="41">
        <f t="shared" si="2"/>
        <v>0</v>
      </c>
      <c r="I59" s="160"/>
      <c r="J59" s="150"/>
      <c r="K59" s="151"/>
      <c r="L59" s="151"/>
      <c r="M59" s="152"/>
      <c r="N59" s="146"/>
      <c r="O59" s="147"/>
      <c r="P59" s="148"/>
      <c r="Q59" s="148"/>
      <c r="R59" s="148"/>
    </row>
    <row r="60" spans="1:18" ht="15.75" customHeight="1" x14ac:dyDescent="0.25">
      <c r="A60" s="37">
        <v>7.4</v>
      </c>
      <c r="B60" s="153" t="s">
        <v>96</v>
      </c>
      <c r="C60" s="154" t="s">
        <v>97</v>
      </c>
      <c r="D60" s="138"/>
      <c r="E60" s="155" t="s">
        <v>43</v>
      </c>
      <c r="F60" s="31">
        <v>650</v>
      </c>
      <c r="G60" s="77"/>
      <c r="H60" s="41">
        <f t="shared" si="2"/>
        <v>0</v>
      </c>
      <c r="I60" s="160"/>
      <c r="J60" s="150"/>
      <c r="K60" s="151"/>
      <c r="L60" s="151"/>
      <c r="M60" s="152"/>
      <c r="N60" s="146"/>
      <c r="O60" s="147"/>
      <c r="P60" s="148"/>
      <c r="Q60" s="148"/>
      <c r="R60" s="148"/>
    </row>
    <row r="61" spans="1:18" ht="25.5" x14ac:dyDescent="0.25">
      <c r="A61" s="37">
        <v>7.5</v>
      </c>
      <c r="B61" s="153" t="s">
        <v>98</v>
      </c>
      <c r="C61" s="95" t="s">
        <v>99</v>
      </c>
      <c r="D61" s="138"/>
      <c r="E61" s="159" t="s">
        <v>100</v>
      </c>
      <c r="F61" s="31">
        <v>8</v>
      </c>
      <c r="G61" s="55"/>
      <c r="H61" s="41">
        <f t="shared" si="2"/>
        <v>0</v>
      </c>
      <c r="I61" s="160"/>
      <c r="J61" s="150"/>
      <c r="K61" s="151"/>
      <c r="L61" s="151"/>
      <c r="M61" s="152"/>
      <c r="N61" s="146"/>
      <c r="O61" s="147"/>
      <c r="P61" s="148"/>
      <c r="Q61" s="148"/>
      <c r="R61" s="148"/>
    </row>
    <row r="62" spans="1:18" ht="16.899999999999999" hidden="1" customHeight="1" x14ac:dyDescent="0.25">
      <c r="A62" s="37"/>
      <c r="B62" s="163" t="s">
        <v>101</v>
      </c>
      <c r="C62" s="164" t="s">
        <v>102</v>
      </c>
      <c r="D62" s="138"/>
      <c r="E62" s="159" t="s">
        <v>47</v>
      </c>
      <c r="F62" s="31">
        <f>VLOOKUP(B62,'[42]Mem La princip'!$A$12:$K$556,11,0)</f>
        <v>0</v>
      </c>
      <c r="G62" s="55"/>
      <c r="H62" s="41">
        <f t="shared" si="2"/>
        <v>0</v>
      </c>
      <c r="I62" s="160"/>
      <c r="J62" s="150"/>
      <c r="K62" s="151"/>
      <c r="L62" s="151"/>
      <c r="M62" s="152"/>
      <c r="N62" s="146"/>
      <c r="O62" s="147"/>
      <c r="P62" s="148"/>
      <c r="Q62" s="148"/>
      <c r="R62" s="148"/>
    </row>
    <row r="63" spans="1:18" ht="15.75" customHeight="1" x14ac:dyDescent="0.25">
      <c r="A63" s="157"/>
      <c r="B63" s="165"/>
      <c r="C63" s="164"/>
      <c r="D63" s="138"/>
      <c r="E63" s="159"/>
      <c r="F63" s="166"/>
      <c r="G63" s="55"/>
      <c r="H63" s="59"/>
      <c r="I63" s="160"/>
      <c r="J63" s="150"/>
      <c r="K63" s="151"/>
      <c r="L63" s="151"/>
      <c r="M63" s="152"/>
      <c r="N63" s="146"/>
      <c r="O63" s="147"/>
      <c r="P63" s="148"/>
      <c r="Q63" s="148"/>
      <c r="R63" s="148"/>
    </row>
    <row r="64" spans="1:18" ht="15.75" customHeight="1" x14ac:dyDescent="0.25">
      <c r="A64" s="136"/>
      <c r="B64" s="136"/>
      <c r="C64" s="137"/>
      <c r="D64" s="138"/>
      <c r="E64" s="139"/>
      <c r="F64" s="140"/>
      <c r="G64" s="141"/>
      <c r="H64" s="140"/>
      <c r="I64" s="142">
        <f>SUBTOTAL(9,H57:H62)</f>
        <v>0</v>
      </c>
      <c r="J64" s="150"/>
      <c r="K64" s="151"/>
      <c r="L64" s="151"/>
      <c r="M64" s="152"/>
      <c r="N64" s="146"/>
      <c r="O64" s="147"/>
      <c r="P64" s="148"/>
      <c r="Q64" s="148"/>
      <c r="R64" s="148"/>
    </row>
    <row r="65" spans="1:18" ht="4.5" customHeight="1" x14ac:dyDescent="0.25">
      <c r="B65" s="53"/>
      <c r="C65" s="95"/>
      <c r="D65" s="55"/>
      <c r="E65" s="56"/>
      <c r="F65" s="167"/>
      <c r="G65" s="168"/>
      <c r="H65" s="169"/>
      <c r="I65" s="113"/>
      <c r="J65" s="36"/>
      <c r="K65" s="36"/>
      <c r="L65" s="36"/>
      <c r="M65" s="36"/>
      <c r="N65" s="36"/>
      <c r="O65" s="2"/>
      <c r="P65" s="1"/>
      <c r="Q65" s="1"/>
      <c r="R65" s="1"/>
    </row>
    <row r="66" spans="1:18" ht="15.75" customHeight="1" thickBot="1" x14ac:dyDescent="0.3">
      <c r="A66" s="170"/>
      <c r="B66" s="170"/>
      <c r="C66" s="171" t="s">
        <v>103</v>
      </c>
      <c r="D66" s="116"/>
      <c r="E66" s="172"/>
      <c r="F66" s="173"/>
      <c r="G66" s="174"/>
      <c r="H66" s="175" t="s">
        <v>104</v>
      </c>
      <c r="I66" s="176">
        <f>SUBTOTAL(9,H14:H65)</f>
        <v>0</v>
      </c>
      <c r="J66" s="177"/>
      <c r="K66" s="178"/>
      <c r="L66" s="178"/>
      <c r="M66" s="176"/>
      <c r="N66" s="179"/>
      <c r="O66" s="180"/>
      <c r="P66" s="181"/>
      <c r="Q66" s="181"/>
      <c r="R66" s="181"/>
    </row>
    <row r="67" spans="1:18" ht="6" customHeight="1" thickTop="1" x14ac:dyDescent="0.25">
      <c r="B67" s="182"/>
      <c r="C67" s="154"/>
      <c r="D67" s="112"/>
      <c r="E67" s="183"/>
      <c r="F67" s="80"/>
      <c r="G67" s="124"/>
      <c r="H67" s="80"/>
      <c r="I67" s="184"/>
      <c r="J67" s="185"/>
      <c r="K67" s="185"/>
      <c r="L67" s="185"/>
      <c r="M67" s="184"/>
      <c r="N67" s="185"/>
      <c r="O67" s="2"/>
      <c r="P67" s="1"/>
      <c r="Q67" s="1"/>
      <c r="R67" s="1"/>
    </row>
    <row r="68" spans="1:18" ht="15.75" customHeight="1" x14ac:dyDescent="0.25">
      <c r="B68" s="186"/>
      <c r="C68" s="187" t="s">
        <v>105</v>
      </c>
      <c r="D68" s="188"/>
      <c r="E68" s="189"/>
      <c r="F68" s="41"/>
      <c r="G68" s="190"/>
      <c r="H68" s="41"/>
      <c r="I68" s="191"/>
      <c r="J68" s="185"/>
      <c r="K68" s="185"/>
      <c r="L68" s="185"/>
      <c r="M68" s="191"/>
      <c r="N68" s="185"/>
      <c r="O68" s="2"/>
      <c r="P68" s="1"/>
      <c r="Q68" s="1"/>
      <c r="R68" s="1"/>
    </row>
    <row r="69" spans="1:18" ht="15.75" customHeight="1" x14ac:dyDescent="0.25">
      <c r="B69" s="192"/>
      <c r="C69" s="189" t="s">
        <v>106</v>
      </c>
      <c r="D69" s="193"/>
      <c r="E69" s="194">
        <v>0.1</v>
      </c>
      <c r="F69" s="195"/>
      <c r="G69" s="31"/>
      <c r="H69" s="195"/>
      <c r="I69" s="196">
        <f t="shared" ref="I69:I76" si="3">$I$66*$E69</f>
        <v>0</v>
      </c>
      <c r="J69" s="197"/>
      <c r="K69" s="197"/>
      <c r="L69" s="197"/>
      <c r="M69" s="196"/>
      <c r="N69" s="197"/>
      <c r="O69" s="2"/>
      <c r="P69" s="1"/>
      <c r="Q69" s="1"/>
      <c r="R69" s="1"/>
    </row>
    <row r="70" spans="1:18" ht="15.75" customHeight="1" x14ac:dyDescent="0.25">
      <c r="B70" s="192"/>
      <c r="C70" s="189" t="s">
        <v>107</v>
      </c>
      <c r="D70" s="193"/>
      <c r="E70" s="194">
        <v>0.03</v>
      </c>
      <c r="F70" s="195"/>
      <c r="G70" s="31"/>
      <c r="H70" s="195"/>
      <c r="I70" s="196">
        <f t="shared" si="3"/>
        <v>0</v>
      </c>
      <c r="J70" s="197"/>
      <c r="K70" s="197"/>
      <c r="L70" s="197"/>
      <c r="M70" s="196"/>
      <c r="N70" s="197"/>
      <c r="O70" s="2"/>
      <c r="P70" s="1"/>
      <c r="Q70" s="1"/>
      <c r="R70" s="1"/>
    </row>
    <row r="71" spans="1:18" ht="15.75" customHeight="1" x14ac:dyDescent="0.25">
      <c r="B71" s="192"/>
      <c r="C71" s="189" t="s">
        <v>108</v>
      </c>
      <c r="D71" s="198"/>
      <c r="E71" s="194">
        <v>3.5000000000000003E-2</v>
      </c>
      <c r="F71" s="195"/>
      <c r="G71" s="31"/>
      <c r="H71" s="195"/>
      <c r="I71" s="196">
        <f t="shared" si="3"/>
        <v>0</v>
      </c>
      <c r="J71" s="197"/>
      <c r="K71" s="197"/>
      <c r="L71" s="197"/>
      <c r="M71" s="196"/>
      <c r="N71" s="197"/>
      <c r="O71" s="2"/>
      <c r="P71" s="1"/>
      <c r="Q71" s="1"/>
      <c r="R71" s="1"/>
    </row>
    <row r="72" spans="1:18" ht="15.75" customHeight="1" x14ac:dyDescent="0.25">
      <c r="B72" s="192"/>
      <c r="C72" s="189" t="s">
        <v>109</v>
      </c>
      <c r="D72" s="188"/>
      <c r="E72" s="194">
        <v>0.01</v>
      </c>
      <c r="F72" s="195"/>
      <c r="G72" s="31"/>
      <c r="H72" s="195"/>
      <c r="I72" s="196">
        <f t="shared" si="3"/>
        <v>0</v>
      </c>
      <c r="J72" s="197"/>
      <c r="K72" s="197"/>
      <c r="L72" s="197"/>
      <c r="M72" s="196"/>
      <c r="N72" s="197"/>
      <c r="O72" s="2"/>
      <c r="P72" s="1"/>
      <c r="Q72" s="1"/>
      <c r="R72" s="1"/>
    </row>
    <row r="73" spans="1:18" ht="17.25" customHeight="1" x14ac:dyDescent="0.25">
      <c r="B73" s="192"/>
      <c r="C73" s="189" t="s">
        <v>110</v>
      </c>
      <c r="D73" s="188"/>
      <c r="E73" s="194">
        <v>0.02</v>
      </c>
      <c r="F73" s="195"/>
      <c r="G73" s="31"/>
      <c r="H73" s="195"/>
      <c r="I73" s="196">
        <f t="shared" si="3"/>
        <v>0</v>
      </c>
      <c r="J73" s="199"/>
      <c r="K73" s="197"/>
      <c r="L73" s="197"/>
      <c r="M73" s="196"/>
      <c r="N73" s="197"/>
      <c r="O73" s="2"/>
      <c r="P73" s="1"/>
      <c r="Q73" s="1"/>
      <c r="R73" s="1"/>
    </row>
    <row r="74" spans="1:18" ht="30.75" customHeight="1" x14ac:dyDescent="0.25">
      <c r="B74" s="192"/>
      <c r="C74" s="29" t="s">
        <v>111</v>
      </c>
      <c r="D74" s="194"/>
      <c r="E74" s="194">
        <v>0.03</v>
      </c>
      <c r="F74" s="195"/>
      <c r="G74" s="31"/>
      <c r="H74" s="195"/>
      <c r="I74" s="196">
        <f t="shared" si="3"/>
        <v>0</v>
      </c>
      <c r="J74" s="197"/>
      <c r="K74" s="197"/>
      <c r="L74" s="197"/>
      <c r="M74" s="196"/>
      <c r="N74" s="197"/>
      <c r="O74" s="2"/>
      <c r="P74" s="1"/>
      <c r="Q74" s="1"/>
      <c r="R74" s="1"/>
    </row>
    <row r="75" spans="1:18" ht="15.75" customHeight="1" x14ac:dyDescent="0.25">
      <c r="B75" s="192"/>
      <c r="C75" s="189" t="s">
        <v>112</v>
      </c>
      <c r="D75" s="194"/>
      <c r="E75" s="194">
        <v>1E-3</v>
      </c>
      <c r="F75" s="195"/>
      <c r="G75" s="31"/>
      <c r="H75" s="195"/>
      <c r="I75" s="196">
        <f t="shared" si="3"/>
        <v>0</v>
      </c>
      <c r="J75" s="197"/>
      <c r="K75" s="197"/>
      <c r="L75" s="197"/>
      <c r="M75" s="196"/>
      <c r="N75" s="197"/>
      <c r="O75" s="2"/>
      <c r="P75" s="1"/>
      <c r="Q75" s="1"/>
      <c r="R75" s="1"/>
    </row>
    <row r="76" spans="1:18" ht="15.75" customHeight="1" x14ac:dyDescent="0.25">
      <c r="B76" s="192"/>
      <c r="C76" s="189" t="s">
        <v>113</v>
      </c>
      <c r="D76" s="188"/>
      <c r="E76" s="194">
        <v>5.0000000000000001E-3</v>
      </c>
      <c r="F76" s="195"/>
      <c r="G76" s="31"/>
      <c r="H76" s="195"/>
      <c r="I76" s="196">
        <f t="shared" si="3"/>
        <v>0</v>
      </c>
      <c r="J76" s="197"/>
      <c r="K76" s="197"/>
      <c r="L76" s="197"/>
      <c r="M76" s="196"/>
      <c r="N76" s="197"/>
      <c r="O76" s="2"/>
      <c r="P76" s="1"/>
      <c r="Q76" s="1"/>
      <c r="R76" s="1"/>
    </row>
    <row r="77" spans="1:18" ht="15.75" customHeight="1" x14ac:dyDescent="0.25">
      <c r="B77" s="200"/>
      <c r="C77" s="201" t="s">
        <v>114</v>
      </c>
      <c r="D77" s="202"/>
      <c r="E77" s="203">
        <v>0.05</v>
      </c>
      <c r="F77" s="204"/>
      <c r="G77" s="49"/>
      <c r="H77" s="204"/>
      <c r="I77" s="205">
        <f>$I$66*$E77</f>
        <v>0</v>
      </c>
      <c r="J77" s="197"/>
      <c r="K77" s="197"/>
      <c r="L77" s="197"/>
      <c r="M77" s="205"/>
      <c r="N77" s="197"/>
      <c r="O77" s="2"/>
      <c r="P77" s="1"/>
      <c r="Q77" s="1"/>
      <c r="R77" s="1"/>
    </row>
    <row r="78" spans="1:18" ht="18" customHeight="1" x14ac:dyDescent="0.25">
      <c r="B78" s="206"/>
      <c r="C78" s="207"/>
      <c r="D78" s="208"/>
      <c r="E78" s="207"/>
      <c r="F78" s="204"/>
      <c r="G78" s="209"/>
      <c r="H78" s="204"/>
      <c r="I78" s="210"/>
      <c r="J78" s="4"/>
      <c r="K78" s="4"/>
      <c r="L78" s="4"/>
      <c r="M78" s="210"/>
      <c r="N78" s="4"/>
      <c r="O78" s="2"/>
      <c r="P78" s="1"/>
      <c r="Q78" s="1"/>
      <c r="R78" s="1"/>
    </row>
    <row r="79" spans="1:18" ht="15.75" customHeight="1" thickBot="1" x14ac:dyDescent="0.3">
      <c r="A79" s="211"/>
      <c r="B79" s="211"/>
      <c r="C79" s="212" t="s">
        <v>115</v>
      </c>
      <c r="D79" s="213"/>
      <c r="E79" s="213"/>
      <c r="F79" s="214"/>
      <c r="G79" s="215"/>
      <c r="H79" s="214"/>
      <c r="I79" s="216">
        <f>SUM(I69:I78)</f>
        <v>0</v>
      </c>
      <c r="J79" s="217"/>
      <c r="K79" s="217"/>
      <c r="L79" s="217"/>
      <c r="M79" s="216"/>
      <c r="N79" s="217"/>
      <c r="O79" s="218"/>
      <c r="P79" s="219"/>
      <c r="Q79" s="219"/>
      <c r="R79" s="219"/>
    </row>
    <row r="80" spans="1:18" ht="15.75" customHeight="1" thickTop="1" x14ac:dyDescent="0.25">
      <c r="B80" s="220"/>
      <c r="C80" s="221"/>
      <c r="D80" s="95"/>
      <c r="E80" s="95"/>
      <c r="F80" s="222"/>
      <c r="G80" s="168"/>
      <c r="H80" s="222"/>
      <c r="I80" s="223"/>
      <c r="J80" s="185"/>
      <c r="K80" s="185"/>
      <c r="L80" s="185"/>
      <c r="M80" s="223"/>
      <c r="N80" s="185"/>
      <c r="O80" s="2"/>
      <c r="P80" s="1"/>
      <c r="Q80" s="1"/>
      <c r="R80" s="1"/>
    </row>
    <row r="81" spans="1:18" ht="15.75" customHeight="1" x14ac:dyDescent="0.25">
      <c r="B81" s="224"/>
      <c r="C81" s="225" t="s">
        <v>116</v>
      </c>
      <c r="D81" s="29"/>
      <c r="E81" s="226">
        <v>0.05</v>
      </c>
      <c r="F81" s="227"/>
      <c r="G81" s="190"/>
      <c r="H81" s="228"/>
      <c r="I81" s="191">
        <f>(I859+I66)*E81</f>
        <v>0</v>
      </c>
      <c r="J81" s="185"/>
      <c r="K81" s="185"/>
      <c r="L81" s="185"/>
      <c r="M81" s="191"/>
      <c r="N81" s="185"/>
      <c r="O81" s="2"/>
      <c r="P81" s="1"/>
      <c r="Q81" s="1"/>
      <c r="R81" s="1"/>
    </row>
    <row r="82" spans="1:18" ht="20.25" customHeight="1" x14ac:dyDescent="0.25">
      <c r="B82" s="224"/>
      <c r="C82" s="225" t="s">
        <v>117</v>
      </c>
      <c r="D82" s="29"/>
      <c r="E82" s="226">
        <v>0.18</v>
      </c>
      <c r="F82" s="227"/>
      <c r="G82" s="190"/>
      <c r="H82" s="228"/>
      <c r="I82" s="191">
        <f>$I$69*E82</f>
        <v>0</v>
      </c>
      <c r="J82" s="185"/>
      <c r="K82" s="185"/>
      <c r="L82" s="185"/>
      <c r="M82" s="191"/>
      <c r="N82" s="185"/>
      <c r="O82" s="2"/>
      <c r="P82" s="1"/>
      <c r="Q82" s="1"/>
      <c r="R82" s="1"/>
    </row>
    <row r="83" spans="1:18" ht="6" customHeight="1" x14ac:dyDescent="0.25">
      <c r="B83" s="224"/>
      <c r="C83" s="229"/>
      <c r="D83" s="29"/>
      <c r="E83" s="29"/>
      <c r="F83" s="227"/>
      <c r="G83" s="190"/>
      <c r="H83" s="228"/>
      <c r="I83" s="191"/>
      <c r="J83" s="185"/>
      <c r="K83" s="185"/>
      <c r="L83" s="185"/>
      <c r="M83" s="191"/>
      <c r="N83" s="185"/>
      <c r="O83" s="2"/>
      <c r="P83" s="1"/>
      <c r="Q83" s="1"/>
      <c r="R83" s="1"/>
    </row>
    <row r="84" spans="1:18" ht="19.5" customHeight="1" x14ac:dyDescent="0.25">
      <c r="B84" s="224"/>
      <c r="C84" s="229" t="s">
        <v>118</v>
      </c>
      <c r="D84" s="29"/>
      <c r="E84" s="29"/>
      <c r="F84" s="227"/>
      <c r="G84" s="190"/>
      <c r="H84" s="228"/>
      <c r="I84" s="191">
        <f>SUM(I81:I83)</f>
        <v>0</v>
      </c>
      <c r="J84" s="185"/>
      <c r="K84" s="185"/>
      <c r="L84" s="185"/>
      <c r="M84" s="191"/>
      <c r="N84" s="185"/>
      <c r="O84" s="2"/>
      <c r="P84" s="1"/>
      <c r="Q84" s="1"/>
      <c r="R84" s="1"/>
    </row>
    <row r="85" spans="1:18" ht="8.25" customHeight="1" x14ac:dyDescent="0.25">
      <c r="B85" s="206"/>
      <c r="C85" s="230"/>
      <c r="D85" s="89"/>
      <c r="E85" s="89"/>
      <c r="F85" s="231"/>
      <c r="G85" s="208"/>
      <c r="H85" s="232"/>
      <c r="I85" s="233"/>
      <c r="J85" s="185"/>
      <c r="K85" s="185"/>
      <c r="L85" s="185"/>
      <c r="M85" s="233"/>
      <c r="N85" s="185"/>
      <c r="O85" s="2"/>
      <c r="P85" s="1"/>
      <c r="Q85" s="1"/>
      <c r="R85" s="1"/>
    </row>
    <row r="86" spans="1:18" ht="18.75" customHeight="1" thickBot="1" x14ac:dyDescent="0.3">
      <c r="A86" s="211"/>
      <c r="B86" s="211"/>
      <c r="C86" s="234" t="s">
        <v>119</v>
      </c>
      <c r="D86" s="213"/>
      <c r="E86" s="213"/>
      <c r="F86" s="235"/>
      <c r="G86" s="236"/>
      <c r="H86" s="237"/>
      <c r="I86" s="238">
        <f>+I84+I79+I66</f>
        <v>0</v>
      </c>
      <c r="J86" s="239"/>
      <c r="K86" s="239"/>
      <c r="L86" s="239"/>
      <c r="M86" s="238"/>
      <c r="N86" s="239"/>
      <c r="O86" s="240"/>
      <c r="P86" s="241"/>
      <c r="Q86" s="241"/>
      <c r="R86" s="241"/>
    </row>
    <row r="87" spans="1:18" ht="17.25" customHeight="1" thickTop="1" x14ac:dyDescent="0.25">
      <c r="B87" s="242"/>
      <c r="C87" s="243"/>
      <c r="D87" s="244"/>
      <c r="E87" s="244"/>
      <c r="F87" s="245"/>
      <c r="G87" s="246"/>
      <c r="H87" s="247"/>
      <c r="I87" s="246"/>
      <c r="J87" s="246"/>
      <c r="K87" s="246"/>
      <c r="L87" s="246"/>
      <c r="M87" s="246"/>
      <c r="N87" s="246"/>
      <c r="O87" s="248"/>
      <c r="P87" s="249"/>
      <c r="Q87" s="249"/>
      <c r="R87" s="249"/>
    </row>
    <row r="88" spans="1:18" ht="17.25" customHeight="1" x14ac:dyDescent="0.25">
      <c r="B88" s="242"/>
      <c r="C88" s="243"/>
      <c r="D88" s="244"/>
      <c r="E88" s="244"/>
      <c r="F88" s="245"/>
      <c r="G88" s="246"/>
      <c r="H88" s="250"/>
      <c r="I88" s="246"/>
      <c r="J88" s="246"/>
      <c r="K88" s="246"/>
      <c r="L88" s="246"/>
      <c r="M88" s="246"/>
      <c r="N88" s="246"/>
      <c r="O88" s="248"/>
      <c r="P88" s="249"/>
      <c r="Q88" s="249"/>
      <c r="R88" s="249"/>
    </row>
    <row r="89" spans="1:18" ht="15.75" customHeight="1" x14ac:dyDescent="0.25">
      <c r="B89" s="4"/>
      <c r="C89" s="4"/>
      <c r="D89" s="4"/>
      <c r="E89" s="4"/>
      <c r="F89" s="245"/>
      <c r="G89" s="4"/>
      <c r="H89" s="250"/>
      <c r="I89" s="88"/>
      <c r="J89" s="88"/>
      <c r="K89" s="88"/>
      <c r="L89" s="88"/>
      <c r="M89" s="88"/>
      <c r="N89" s="88"/>
      <c r="O89" s="2"/>
      <c r="P89" s="1"/>
      <c r="Q89" s="1"/>
      <c r="R89" s="1"/>
    </row>
    <row r="90" spans="1:18" ht="15.75" customHeight="1" x14ac:dyDescent="0.25">
      <c r="B90" s="4"/>
      <c r="C90" s="4"/>
      <c r="D90" s="251"/>
      <c r="E90" s="4"/>
      <c r="F90" s="245"/>
      <c r="G90" s="4"/>
      <c r="H90" s="250"/>
      <c r="I90" s="83"/>
      <c r="J90" s="83"/>
      <c r="K90" s="83"/>
      <c r="L90" s="83"/>
      <c r="M90" s="83"/>
      <c r="N90" s="83"/>
      <c r="O90" s="2"/>
      <c r="P90" s="1"/>
      <c r="Q90" s="1"/>
      <c r="R90" s="1"/>
    </row>
    <row r="91" spans="1:18" ht="15.75" customHeight="1" x14ac:dyDescent="0.25">
      <c r="B91" s="4"/>
      <c r="C91" s="4"/>
      <c r="D91" s="4"/>
      <c r="E91" s="4"/>
      <c r="F91" s="245"/>
      <c r="G91" s="4"/>
      <c r="H91" s="250"/>
      <c r="I91" s="83"/>
      <c r="J91" s="83"/>
      <c r="K91" s="83"/>
      <c r="L91" s="83"/>
      <c r="M91" s="83"/>
      <c r="N91" s="83"/>
      <c r="O91" s="2"/>
      <c r="P91" s="1"/>
      <c r="Q91" s="1"/>
      <c r="R91" s="1"/>
    </row>
    <row r="92" spans="1:18" ht="15.75" customHeight="1" x14ac:dyDescent="0.25">
      <c r="B92" s="4"/>
      <c r="C92" s="4"/>
      <c r="D92" s="4"/>
      <c r="E92" s="4"/>
      <c r="F92" s="1"/>
      <c r="G92" s="4"/>
      <c r="H92" s="1"/>
      <c r="I92" s="1"/>
      <c r="J92" s="1"/>
      <c r="K92" s="1"/>
      <c r="L92" s="1"/>
      <c r="M92" s="1"/>
      <c r="N92" s="1"/>
      <c r="O92" s="2"/>
      <c r="P92" s="1"/>
      <c r="Q92" s="1"/>
      <c r="R92" s="1"/>
    </row>
    <row r="93" spans="1:18" ht="15.75" customHeight="1" x14ac:dyDescent="0.25">
      <c r="B93" s="4"/>
      <c r="C93" s="4"/>
      <c r="D93" s="4"/>
      <c r="E93" s="4"/>
      <c r="F93" s="1"/>
      <c r="G93" s="4"/>
      <c r="H93" s="1"/>
      <c r="I93" s="1"/>
      <c r="J93" s="1"/>
      <c r="K93" s="1"/>
      <c r="L93" s="1"/>
      <c r="M93" s="1"/>
      <c r="N93" s="1"/>
      <c r="O93" s="2"/>
      <c r="P93" s="1"/>
      <c r="Q93" s="1"/>
      <c r="R93" s="1"/>
    </row>
    <row r="94" spans="1:18" ht="15.75" customHeight="1" x14ac:dyDescent="0.25">
      <c r="B94" s="4"/>
      <c r="C94" s="4"/>
      <c r="D94" s="4"/>
      <c r="E94" s="4"/>
      <c r="F94" s="1"/>
      <c r="G94" s="4"/>
      <c r="H94" s="1"/>
      <c r="I94" s="1"/>
      <c r="J94" s="1"/>
      <c r="K94" s="1"/>
      <c r="L94" s="1"/>
      <c r="M94" s="1"/>
      <c r="N94" s="1"/>
      <c r="O94" s="2"/>
      <c r="P94" s="1"/>
      <c r="Q94" s="1"/>
      <c r="R94" s="1"/>
    </row>
    <row r="95" spans="1:18" ht="15.75" customHeight="1" x14ac:dyDescent="0.25">
      <c r="B95" s="4"/>
      <c r="C95" s="4"/>
      <c r="D95" s="4"/>
      <c r="E95" s="4"/>
      <c r="F95" s="1"/>
      <c r="G95" s="4"/>
      <c r="H95" s="1"/>
      <c r="I95" s="1"/>
      <c r="J95" s="1"/>
      <c r="K95" s="1"/>
      <c r="L95" s="1"/>
      <c r="M95" s="1"/>
      <c r="N95" s="1"/>
      <c r="O95" s="2"/>
      <c r="P95" s="1"/>
      <c r="Q95" s="1"/>
      <c r="R95" s="1"/>
    </row>
    <row r="96" spans="1:18" ht="15.75" customHeight="1" x14ac:dyDescent="0.25">
      <c r="B96" s="4"/>
      <c r="C96" s="4"/>
      <c r="D96" s="4"/>
      <c r="E96" s="4"/>
      <c r="F96" s="1"/>
      <c r="G96" s="4"/>
      <c r="H96" s="1"/>
      <c r="I96" s="1"/>
      <c r="J96" s="1"/>
      <c r="K96" s="1"/>
      <c r="L96" s="1"/>
      <c r="M96" s="1"/>
      <c r="N96" s="1"/>
      <c r="O96" s="2"/>
      <c r="P96" s="1"/>
      <c r="Q96" s="1"/>
      <c r="R96" s="1"/>
    </row>
    <row r="97" spans="2:18" ht="15.75" customHeight="1" x14ac:dyDescent="0.25">
      <c r="B97" s="4"/>
      <c r="C97" s="4"/>
      <c r="D97" s="4"/>
      <c r="E97" s="4"/>
      <c r="F97" s="1"/>
      <c r="G97" s="4"/>
      <c r="H97" s="1"/>
      <c r="I97" s="1"/>
      <c r="J97" s="1"/>
      <c r="K97" s="1"/>
      <c r="L97" s="1"/>
      <c r="M97" s="1"/>
      <c r="N97" s="1"/>
      <c r="O97" s="2"/>
      <c r="P97" s="1"/>
      <c r="Q97" s="1"/>
      <c r="R97" s="1"/>
    </row>
    <row r="98" spans="2:18" ht="15.75" customHeight="1" x14ac:dyDescent="0.25">
      <c r="B98" s="4"/>
      <c r="C98" s="4"/>
      <c r="D98" s="4"/>
      <c r="E98" s="4"/>
      <c r="F98" s="1"/>
      <c r="G98" s="4"/>
      <c r="H98" s="1"/>
      <c r="I98" s="1"/>
      <c r="J98" s="1"/>
      <c r="K98" s="1"/>
      <c r="L98" s="1"/>
      <c r="M98" s="1"/>
      <c r="N98" s="1"/>
      <c r="O98" s="2"/>
      <c r="P98" s="1"/>
      <c r="Q98" s="1"/>
      <c r="R98" s="1"/>
    </row>
    <row r="99" spans="2:18" ht="15.75" customHeight="1" x14ac:dyDescent="0.25">
      <c r="B99" s="4"/>
      <c r="C99" s="4"/>
      <c r="D99" s="4"/>
      <c r="E99" s="4"/>
      <c r="F99" s="1"/>
      <c r="G99" s="4"/>
      <c r="H99" s="1"/>
      <c r="I99" s="1"/>
      <c r="J99" s="1"/>
      <c r="K99" s="1"/>
      <c r="L99" s="1"/>
      <c r="M99" s="1"/>
      <c r="N99" s="1"/>
      <c r="O99" s="2"/>
      <c r="P99" s="1"/>
      <c r="Q99" s="1"/>
      <c r="R99" s="1"/>
    </row>
    <row r="100" spans="2:18" ht="15.75" customHeight="1" x14ac:dyDescent="0.25">
      <c r="B100" s="4"/>
      <c r="C100" s="4"/>
      <c r="D100" s="4"/>
      <c r="E100" s="4"/>
      <c r="F100" s="1"/>
      <c r="G100" s="4"/>
      <c r="H100" s="1"/>
      <c r="I100" s="1"/>
      <c r="J100" s="1"/>
      <c r="K100" s="1"/>
      <c r="L100" s="1"/>
      <c r="M100" s="1"/>
      <c r="N100" s="1"/>
      <c r="O100" s="2"/>
      <c r="P100" s="1"/>
      <c r="Q100" s="1"/>
      <c r="R100" s="1"/>
    </row>
    <row r="101" spans="2:18" ht="15.75" customHeight="1" x14ac:dyDescent="0.25">
      <c r="B101" s="4"/>
      <c r="C101" s="4"/>
      <c r="D101" s="4"/>
      <c r="E101" s="4"/>
      <c r="F101" s="1"/>
      <c r="G101" s="4"/>
      <c r="H101" s="1"/>
      <c r="I101" s="1"/>
      <c r="J101" s="1"/>
      <c r="K101" s="1"/>
      <c r="L101" s="1"/>
      <c r="M101" s="1"/>
      <c r="N101" s="1"/>
      <c r="O101" s="2"/>
      <c r="P101" s="1"/>
      <c r="Q101" s="1"/>
      <c r="R101" s="1"/>
    </row>
    <row r="102" spans="2:18" ht="15.75" customHeight="1" x14ac:dyDescent="0.25">
      <c r="B102" s="4"/>
      <c r="C102" s="4"/>
      <c r="D102" s="4"/>
      <c r="E102" s="4"/>
      <c r="F102" s="1"/>
      <c r="G102" s="4"/>
      <c r="H102" s="1"/>
      <c r="I102" s="1"/>
      <c r="J102" s="1"/>
      <c r="K102" s="1"/>
      <c r="L102" s="1"/>
      <c r="M102" s="1"/>
      <c r="N102" s="1"/>
      <c r="O102" s="2"/>
      <c r="P102" s="1"/>
      <c r="Q102" s="1"/>
      <c r="R102" s="1"/>
    </row>
  </sheetData>
  <mergeCells count="6">
    <mergeCell ref="C9:G9"/>
    <mergeCell ref="A1:I2"/>
    <mergeCell ref="B5:E5"/>
    <mergeCell ref="K5:S5"/>
    <mergeCell ref="C6:G7"/>
    <mergeCell ref="C8:G8"/>
  </mergeCells>
  <pageMargins left="0.25" right="0.25" top="0.75" bottom="0.75" header="0" footer="0"/>
  <pageSetup scale="75" fitToHeight="0" orientation="portrait" r:id="rId1"/>
  <headerFooter>
    <oddFooter>&amp;L&amp;A&amp;C&amp;P/&amp;N&amp;R&amp;D &amp;T</oddFooter>
  </headerFooter>
  <rowBreaks count="1" manualBreakCount="1">
    <brk id="5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CONSTRUCCIÓN (3)</vt:lpstr>
      <vt:lpstr>'PLANTILLA CONSTRUCCIÓN (3)'!Área_de_impresión</vt:lpstr>
      <vt:lpstr>'PLANTILLA CONSTRUCCIÓN (3)'!Títulos_a_imprimir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Aristoteles Carvajal</dc:creator>
  <cp:lastModifiedBy>Pedro Sánchez Pérez</cp:lastModifiedBy>
  <dcterms:created xsi:type="dcterms:W3CDTF">2023-07-14T02:20:52Z</dcterms:created>
  <dcterms:modified xsi:type="dcterms:W3CDTF">2023-08-11T19:05:24Z</dcterms:modified>
</cp:coreProperties>
</file>