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jespinal_hidroelectrica_gov_do/Documents/Escritorio/"/>
    </mc:Choice>
  </mc:AlternateContent>
  <xr:revisionPtr revIDLastSave="9" documentId="13_ncr:1_{EDC77A8C-4039-4011-BAAA-BF913CC9796F}" xr6:coauthVersionLast="47" xr6:coauthVersionMax="47" xr10:uidLastSave="{984A031E-5BEB-460D-A9AB-D2B81DA98B32}"/>
  <bookViews>
    <workbookView xWindow="-120" yWindow="-120" windowWidth="20730" windowHeight="11040" xr2:uid="{FCFD12C8-A6BE-4714-B5A3-9005B5C3235E}"/>
  </bookViews>
  <sheets>
    <sheet name="LA CEIB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</externalReferences>
  <definedNames>
    <definedName name="\A">#REF!</definedName>
    <definedName name="\c">#N/A</definedName>
    <definedName name="\d">#N/A</definedName>
    <definedName name="\M">#REF!</definedName>
    <definedName name="\R">#REF!</definedName>
    <definedName name="\T">#REF!</definedName>
    <definedName name="____________________F">[1]A!#REF!</definedName>
    <definedName name="__________________F">[2]A!#REF!</definedName>
    <definedName name="_________________F">[2]A!#REF!</definedName>
    <definedName name="________________F">#REF!</definedName>
    <definedName name="_______________F">[2]A!#REF!</definedName>
    <definedName name="_____________hor210">'[3]anal term'!$G$1512</definedName>
    <definedName name="___________F">[4]Senalizacion!#REF!</definedName>
    <definedName name="__________F">#REF!</definedName>
    <definedName name="__________hor210">'[3]anal term'!$G$1512</definedName>
    <definedName name="__________MZ1155">[5]Mezcla!$F$37</definedName>
    <definedName name="_________CAL50">[5]insumo!$D$11</definedName>
    <definedName name="_________F">[6]Senalizacion!#REF!</definedName>
    <definedName name="_________hor210">'[3]anal term'!$G$1512</definedName>
    <definedName name="_________MZ1155">[5]Mezcla!$F$37</definedName>
    <definedName name="________F">[7]Senalizacion!#REF!</definedName>
    <definedName name="________hor210">#REF!</definedName>
    <definedName name="________hor280">[8]Analisis!$D$63</definedName>
    <definedName name="________pu4">[9]Sheet4!$E$1:$E$65536</definedName>
    <definedName name="_______CAL50">[5]insumo!$D$11</definedName>
    <definedName name="_______hor210">#REF!</definedName>
    <definedName name="_______hor280">[8]Analisis!$D$63</definedName>
    <definedName name="_______MZ1155">[10]Mezcla!$F$37</definedName>
    <definedName name="_______pu4">[9]Sheet4!$E$1:$E$65536</definedName>
    <definedName name="______F">[7]Senalizacion!#REF!</definedName>
    <definedName name="______hor210">'[3]anal term'!$G$1512</definedName>
    <definedName name="______pu5">[9]Sheet5!$E$1:$E$65536</definedName>
    <definedName name="______YE42">'[11]Pu-Sanit.'!$C$194</definedName>
    <definedName name="_____hor280">[8]Analisis!$D$63</definedName>
    <definedName name="_____pu4">[9]Sheet4!$E$1:$E$65536</definedName>
    <definedName name="_____pu5">[9]Sheet5!$E$1:$E$65536</definedName>
    <definedName name="_____YE42">'[12]Pu-Sanit.'!$C$194</definedName>
    <definedName name="_____za1">'[13]Anal. horm.'!$F$222</definedName>
    <definedName name="____CAL50">[5]insumo!$D$11</definedName>
    <definedName name="____F">[7]Senalizacion!#REF!</definedName>
    <definedName name="____hor210">#REF!</definedName>
    <definedName name="____MZ1155">[5]Mezcla!$F$37</definedName>
    <definedName name="____pu5">[9]Sheet5!$E$1:$E$65536</definedName>
    <definedName name="____VAR12">[14]Precio!$F$12</definedName>
    <definedName name="____VAR38">[14]Precio!$F$11</definedName>
    <definedName name="____YE42">'[12]Pu-Sanit.'!$C$194</definedName>
    <definedName name="____za1">'[13]Anal. horm.'!$F$222</definedName>
    <definedName name="___hor210">'[3]anal term'!$G$1512</definedName>
    <definedName name="___hor280">[8]Analisis!$D$63</definedName>
    <definedName name="___pu4">[9]Sheet4!$E$1:$E$65536</definedName>
    <definedName name="___pu5">[9]Sheet5!$E$1:$E$65536</definedName>
    <definedName name="___VAR12">[15]Precio!$F$12</definedName>
    <definedName name="___VAR38">[15]Precio!$F$11</definedName>
    <definedName name="___YE42">'[12]Pu-Sanit.'!$C$194</definedName>
    <definedName name="___za1">'[13]Anal. horm.'!$F$222</definedName>
    <definedName name="__123Graph_A" localSheetId="0">#REF!</definedName>
    <definedName name="__123Graph_A" hidden="1">[1]A!#REF!</definedName>
    <definedName name="__123Graph_B" localSheetId="0">#REF!</definedName>
    <definedName name="__123Graph_B" hidden="1">[1]A!#REF!</definedName>
    <definedName name="__123Graph_C" localSheetId="0">#REF!</definedName>
    <definedName name="__123Graph_C" hidden="1">[1]A!#REF!</definedName>
    <definedName name="__123Graph_D" localSheetId="0">#REF!</definedName>
    <definedName name="__123Graph_D" hidden="1">[1]A!#REF!</definedName>
    <definedName name="__123Graph_E" localSheetId="0">#REF!</definedName>
    <definedName name="__123Graph_E" hidden="1">[1]A!#REF!</definedName>
    <definedName name="__123Graph_F" localSheetId="0">#REF!</definedName>
    <definedName name="__123Graph_F" hidden="1">[1]A!#REF!</definedName>
    <definedName name="__F">[2]A!#REF!</definedName>
    <definedName name="__FER90">#REF!</definedName>
    <definedName name="__FIN50">#REF!</definedName>
    <definedName name="__hor210">'[3]anal term'!$G$1512</definedName>
    <definedName name="__hor280">[8]Analisis!$D$63</definedName>
    <definedName name="__inc2">#N/A</definedName>
    <definedName name="__inc3">#N/A</definedName>
    <definedName name="__inc4">#N/A</definedName>
    <definedName name="__inc5">#N/A</definedName>
    <definedName name="__inc6">#N/A</definedName>
    <definedName name="__inc7">#N/A</definedName>
    <definedName name="__INC8">#N/A</definedName>
    <definedName name="__IntlFixup" hidden="1">TRUE</definedName>
    <definedName name="__k1">[16]Precios!$A$4:$F$1576</definedName>
    <definedName name="__k2">[17]Precios!$A$4:$F$1576</definedName>
    <definedName name="__k3">[16]Precios!$A$4:$F$1576</definedName>
    <definedName name="__MOV02">#REF!</definedName>
    <definedName name="__MOV03">#REF!</definedName>
    <definedName name="__MUR100">#REF!</definedName>
    <definedName name="__MUR12">#REF!</definedName>
    <definedName name="__MUR14">#REF!</definedName>
    <definedName name="__MUR36">#REF!</definedName>
    <definedName name="__MUR90">#REF!</definedName>
    <definedName name="__mz125">[18]Mezcla!#REF!</definedName>
    <definedName name="__MZ13">[18]Mezcla!#REF!</definedName>
    <definedName name="__MZ14">[18]Mezcla!#REF!</definedName>
    <definedName name="__MZ17">[18]Mezcla!#REF!</definedName>
    <definedName name="__PAN101">#REF!</definedName>
    <definedName name="__PAN11">#REF!</definedName>
    <definedName name="__PAN36">#REF!</definedName>
    <definedName name="__PAN51">#REF!</definedName>
    <definedName name="__PAN71">#REF!</definedName>
    <definedName name="__pu4">[9]Sheet4!$E$1:$E$65536</definedName>
    <definedName name="__pu5">[9]Sheet5!$E$1:$E$65536</definedName>
    <definedName name="__PVC2">#N/A</definedName>
    <definedName name="__PVC4">#N/A</definedName>
    <definedName name="__PVC6">#N/A</definedName>
    <definedName name="__SUB1">#REF!</definedName>
    <definedName name="__TUB24">[19]ANALISIS!$H$855</definedName>
    <definedName name="__VAR12">[15]Precio!$F$12</definedName>
    <definedName name="__VAR38">[15]Precio!$F$11</definedName>
    <definedName name="__YE42">'[12]Pu-Sanit.'!$C$194</definedName>
    <definedName name="__za1">'[13]Anal. horm.'!$F$222</definedName>
    <definedName name="_1">[20]A!#REF!</definedName>
    <definedName name="_25" hidden="1">'[21]ANALISIS STO DGO'!#REF!</definedName>
    <definedName name="_2o">#REF!</definedName>
    <definedName name="_BLO6">[11]Mat!$D$38</definedName>
    <definedName name="_CAL50">[18]insumo!$D$11</definedName>
    <definedName name="_CAT236">'[22]Tabla Comparativa CH'!$B$19</definedName>
    <definedName name="_CAT950">'[22]Tabla Comparativa CH'!$B$13</definedName>
    <definedName name="_f547406">#REF!</definedName>
    <definedName name="_FER90">#REF!</definedName>
    <definedName name="_Fill" hidden="1">#REF!</definedName>
    <definedName name="_xlnm._FilterDatabase" localSheetId="0" hidden="1">'LA CEIBA'!#REF!</definedName>
    <definedName name="_xlnm._FilterDatabase" hidden="1">#REF!</definedName>
    <definedName name="_hor210">'[3]anal term'!$G$1512</definedName>
    <definedName name="_HOR240">'[23]ANALISIS P. NUEVAS'!#REF!</definedName>
    <definedName name="_hor280">#REF!</definedName>
    <definedName name="_inc2">#N/A</definedName>
    <definedName name="_inc3">#N/A</definedName>
    <definedName name="_inc4">#N/A</definedName>
    <definedName name="_inc5">#N/A</definedName>
    <definedName name="_inc6">#N/A</definedName>
    <definedName name="_inc7">#N/A</definedName>
    <definedName name="_INC8">#N/A</definedName>
    <definedName name="_k1">[16]Precios!$A$4:$F$1576</definedName>
    <definedName name="_k2">[17]Precios!$A$4:$F$1576</definedName>
    <definedName name="_k3">[16]Precios!$A$4:$F$1576</definedName>
    <definedName name="_Key1" localSheetId="0">#REF!</definedName>
    <definedName name="_Key1" hidden="1">#REF!</definedName>
    <definedName name="_Key2" localSheetId="0">#REF!</definedName>
    <definedName name="_Key2" hidden="1">#REF!</definedName>
    <definedName name="_MOV02">#REF!</definedName>
    <definedName name="_MOV03">#REF!</definedName>
    <definedName name="_MUR100">#REF!</definedName>
    <definedName name="_MUR12">#REF!</definedName>
    <definedName name="_MUR14">#REF!</definedName>
    <definedName name="_MUR36">#REF!</definedName>
    <definedName name="_MUR90">#REF!</definedName>
    <definedName name="_MZ1155">[18]Mezcla!$F$37</definedName>
    <definedName name="_MZ16">#REF!</definedName>
    <definedName name="_OP1">'[22]Datos Generales'!$B$11</definedName>
    <definedName name="_OP2">'[22]Datos Generales'!$B$10</definedName>
    <definedName name="_OP3">'[22]Datos Generales'!$B$9</definedName>
    <definedName name="_Order1" hidden="1">255</definedName>
    <definedName name="_Order2" hidden="1">255</definedName>
    <definedName name="_pan1">[14]Precio!$F$163</definedName>
    <definedName name="_PAN101">#REF!</definedName>
    <definedName name="_PAN11">#REF!</definedName>
    <definedName name="_PAN36">#REF!</definedName>
    <definedName name="_PAN51">#REF!</definedName>
    <definedName name="_PAN71">#REF!</definedName>
    <definedName name="_PH080">#REF!</definedName>
    <definedName name="_PH100">#REF!</definedName>
    <definedName name="_PH245">#REF!</definedName>
    <definedName name="_PH450">#REF!</definedName>
    <definedName name="_PH500">#REF!</definedName>
    <definedName name="_pl1">[24]analisis!$G$2432</definedName>
    <definedName name="_pl12">[24]analisis!$G$2477</definedName>
    <definedName name="_pl316">[24]analisis!$G$2513</definedName>
    <definedName name="_pl38">[24]analisis!$G$2486</definedName>
    <definedName name="_pu1">#REF!</definedName>
    <definedName name="_PU3">#REF!</definedName>
    <definedName name="_Pu4">#REF!</definedName>
    <definedName name="_pu5">[9]Sheet5!$E$1:$E$65536</definedName>
    <definedName name="_PU6">#REF!</definedName>
    <definedName name="_PVC2">#REF!</definedName>
    <definedName name="_PVC4">#REF!</definedName>
    <definedName name="_PVC6">#REF!</definedName>
    <definedName name="_Regression_Int" hidden="1">1</definedName>
    <definedName name="_SD100">'[22]Tabla Comparativa CH'!$B$16</definedName>
    <definedName name="_SLU48">#REF!</definedName>
    <definedName name="_SLU910">#REF!</definedName>
    <definedName name="_Sort" localSheetId="0">#REF!</definedName>
    <definedName name="_Sort" hidden="1">#REF!</definedName>
    <definedName name="_TUB24">#REF!</definedName>
    <definedName name="_VAR12">[15]Precio!$F$12</definedName>
    <definedName name="_VAR38">[15]Precio!$F$11</definedName>
    <definedName name="_YE42">'[12]Pu-Sanit.'!$C$194</definedName>
    <definedName name="_za1">'[13]Anal. horm.'!$F$222</definedName>
    <definedName name="A">[2]A!#REF!</definedName>
    <definedName name="aa_2">"$#REF!.$B$109"</definedName>
    <definedName name="aa_3">"$#REF!.$B$109"</definedName>
    <definedName name="aaa" hidden="1">#REF!</definedName>
    <definedName name="AAG">[15]Precio!$F$20</definedName>
    <definedName name="AAPE">[14]Precio!$F$24</definedName>
    <definedName name="ABULT">#REF!</definedName>
    <definedName name="AC">[18]insumo!$D$4</definedName>
    <definedName name="aca.10.km">#REF!</definedName>
    <definedName name="aca.11.km">#REF!</definedName>
    <definedName name="aca.12.km">#REF!</definedName>
    <definedName name="aca.13.km">#REF!</definedName>
    <definedName name="aca.14.km">#REF!</definedName>
    <definedName name="aca.15.km">#REF!</definedName>
    <definedName name="aca.16.km">#REF!</definedName>
    <definedName name="aca.17.km">#REF!</definedName>
    <definedName name="aca.18.km">#REF!</definedName>
    <definedName name="aca.19.km">#REF!</definedName>
    <definedName name="aca.1er.km">#REF!</definedName>
    <definedName name="aca.2.km">#REF!</definedName>
    <definedName name="aca.20.km">#REF!</definedName>
    <definedName name="aca.21.km">#REF!</definedName>
    <definedName name="aca.22.km">#REF!</definedName>
    <definedName name="aca.23.km">#REF!</definedName>
    <definedName name="aca.24.km">#REF!</definedName>
    <definedName name="aca.25.km">#REF!</definedName>
    <definedName name="aca.26.km">#REF!</definedName>
    <definedName name="aca.27.km">#REF!</definedName>
    <definedName name="aca.28.km">#REF!</definedName>
    <definedName name="aca.29.km">#REF!</definedName>
    <definedName name="aca.3.km">#REF!</definedName>
    <definedName name="aca.30.km">#REF!</definedName>
    <definedName name="aca.4.km">#REF!</definedName>
    <definedName name="aca.5.km">#REF!</definedName>
    <definedName name="aca.6.km">#REF!</definedName>
    <definedName name="aca.7.km">#REF!</definedName>
    <definedName name="aca.8.km">#REF!</definedName>
    <definedName name="aca.9.km">#REF!</definedName>
    <definedName name="ACA_1">'[25]A-BASICOS'!$A$2024:$G$2024</definedName>
    <definedName name="ACA_2">'[26]A-civil'!$A$2025:$G$2025</definedName>
    <definedName name="ACA_6">'[26]A-civil'!$A$2029:$G$2029</definedName>
    <definedName name="ACA_7">'[26]A-civil'!$A$2030:$G$2030</definedName>
    <definedName name="ACAHOR175">#REF!</definedName>
    <definedName name="ACAHOR3">#REF!</definedName>
    <definedName name="ACAHOR4">#REF!</definedName>
    <definedName name="ACAHOR5">#REF!</definedName>
    <definedName name="ACARREO12BLOCK12">#REF!</definedName>
    <definedName name="ACARREO12BLOCK6">#REF!</definedName>
    <definedName name="ACARREO12BLOCK8">#REF!</definedName>
    <definedName name="ACARREOADO50080">#REF!</definedName>
    <definedName name="ACARREOADO511">#REF!</definedName>
    <definedName name="ACARREOADO604">#REF!</definedName>
    <definedName name="ACARREOBLOCALPER">#REF!</definedName>
    <definedName name="ACARREOBLOCK6DEC">#REF!</definedName>
    <definedName name="ACARREOBLOCK6TEX">#REF!</definedName>
    <definedName name="ACARREOBLOCK8DEC">#REF!</definedName>
    <definedName name="ACARREOBLOCK8TEX">#REF!</definedName>
    <definedName name="ACARREOBLOVJE">#REF!</definedName>
    <definedName name="ACARREOGRA3030">#REF!</definedName>
    <definedName name="ACARREOGRA4040">#REF!</definedName>
    <definedName name="ACARREOGRANITOVJE">#REF!</definedName>
    <definedName name="ACARREOLAV1">#REF!</definedName>
    <definedName name="ACARREOLAV2">#REF!</definedName>
    <definedName name="ACARREOVER">#REF!</definedName>
    <definedName name="Accesorioi">#REF!</definedName>
    <definedName name="AccesorioL">#REF!</definedName>
    <definedName name="Access_Button" hidden="1">"工事単価_工事単価_List"</definedName>
    <definedName name="AccessDatabase" hidden="1">"C:\Data\積算\工事単価.mdb"</definedName>
    <definedName name="ace">'[27]Anal. horm.'!$F$1325</definedName>
    <definedName name="ACECEFRO">'[11]Anal. horm.'!$F$1325</definedName>
    <definedName name="ACEFRA">#REF!</definedName>
    <definedName name="ACERA">[28]Analisis!$F$567</definedName>
    <definedName name="acera1">[29]Analisis!$F$567</definedName>
    <definedName name="aceras">#REF!</definedName>
    <definedName name="acero">#REF!</definedName>
    <definedName name="Acero_1">#N/A</definedName>
    <definedName name="Acero_1_2_____Grado_40">[30]Insumos!$B$6:$D$6</definedName>
    <definedName name="Acero_1_4______Grado_40">[30]Insumos!$B$7:$D$7</definedName>
    <definedName name="Acero_2">#N/A</definedName>
    <definedName name="Acero_3">#N/A</definedName>
    <definedName name="Acero_3_4__1_____Grado_40">[30]Insumos!$B$8:$D$8</definedName>
    <definedName name="Acero_3_8______Grado_40">[30]Insumos!$B$9:$D$9</definedName>
    <definedName name="ACERO1\2">[31]Materiales!$C$10</definedName>
    <definedName name="ACERO1\4">[31]Materiales!$C$14</definedName>
    <definedName name="ACERO3\8">[31]Materiales!$C$9</definedName>
    <definedName name="ACERO40">[11]Mat!$D$14</definedName>
    <definedName name="ACERO60">[32]Mat!$D$15</definedName>
    <definedName name="acerog40">[33]MATERIALES!$G$7</definedName>
    <definedName name="ACEROMA">[34]Mat!$D$16</definedName>
    <definedName name="ACEROQQ">#REF!</definedName>
    <definedName name="ACEROS">#REF!</definedName>
    <definedName name="ACUM">[20]A!#REF!</definedName>
    <definedName name="ADAMIOSIN">[18]Mezcla!#REF!</definedName>
    <definedName name="ADAPH1P">'[12]Pu-Sanit.'!$C$203</definedName>
    <definedName name="ADAPM12P">'[35]Pu-Sanit.'!$C$208</definedName>
    <definedName name="ADHERENCIA">#REF!</definedName>
    <definedName name="ADICIONAL">#N/A</definedName>
    <definedName name="Adicionales">#REF!</definedName>
    <definedName name="adicionales1">[36]Cubicacion!#REF!</definedName>
    <definedName name="ADM" hidden="1">'[37]ANALISIS STO DGO'!#REF!</definedName>
    <definedName name="adm.a" hidden="1">'[37]ANALISIS STO DGO'!#REF!</definedName>
    <definedName name="ADMBL" hidden="1">'[37]ANALISIS STO DGO'!#REF!</definedName>
    <definedName name="Adoquín_Mediterráneo_Gris">[30]Insumos!$B$156:$D$156</definedName>
    <definedName name="AG">[15]Precio!$F$21</definedName>
    <definedName name="Agregado">#REF!</definedName>
    <definedName name="Agregado_2">#N/A</definedName>
    <definedName name="Agregado_3">#N/A</definedName>
    <definedName name="Agregados">[38]Materiales!$B$4</definedName>
    <definedName name="Agregados_Hormigon">[38]Materiales!$B$5</definedName>
    <definedName name="Agua">#REF!</definedName>
    <definedName name="Agua_1">#N/A</definedName>
    <definedName name="Agua_2">#N/A</definedName>
    <definedName name="Agua_3">#N/A</definedName>
    <definedName name="AGUAGL">'[39]MATERIALES LISTADO'!$D$8</definedName>
    <definedName name="AL10THW">'[11]PU-Elect.'!$D$39</definedName>
    <definedName name="AL14GALV">#REF!</definedName>
    <definedName name="AL18GALV">#REF!</definedName>
    <definedName name="AL4C">#REF!</definedName>
    <definedName name="ALAM">#REF!</definedName>
    <definedName name="ALAM16">[15]Precio!$F$16</definedName>
    <definedName name="ALAM18">[15]Precio!$F$15</definedName>
    <definedName name="Alambre">#REF!</definedName>
    <definedName name="Alambre_2">#N/A</definedName>
    <definedName name="Alambre_3">#N/A</definedName>
    <definedName name="Alambre_No._18">[30]Insumos!$B$20:$D$20</definedName>
    <definedName name="Alambre_No.18">#REF!</definedName>
    <definedName name="Alambre_No.18_2">#N/A</definedName>
    <definedName name="Alambre_No.18_3">#N/A</definedName>
    <definedName name="alambre18">[33]MATERIALES!$G$10</definedName>
    <definedName name="ALAMBRED">[18]insumo!$D$5</definedName>
    <definedName name="ALB_007">'[26]A-civil'!$A$13:$G$13</definedName>
    <definedName name="ALBANIL">#REF!</definedName>
    <definedName name="ALBANIL2">#REF!</definedName>
    <definedName name="ALBANIL3">#REF!</definedName>
    <definedName name="Albañil_Dia">[38]MO!$C$14</definedName>
    <definedName name="ale">#REF!</definedName>
    <definedName name="Alq._Madera_Dintel____Incl._M_O">[30]Insumos!$B$122:$D$122</definedName>
    <definedName name="Alq._Madera_P_Losa_____Incl._M_O">[30]Insumos!$B$124:$D$124</definedName>
    <definedName name="Alq._Madera_P_Rampa_____Incl._M_O">[30]Insumos!$B$127:$D$127</definedName>
    <definedName name="Alq._Madera_P_Viga_____Incl._M_O">[30]Insumos!$B$128:$D$128</definedName>
    <definedName name="Alq._Madera_P_Vigas_y_Columnas_Amarre____Incl._M_O">[30]Insumos!$B$129:$D$129</definedName>
    <definedName name="ALTATENSION">#REF!</definedName>
    <definedName name="altext3">[40]Volumenes!$S$2521</definedName>
    <definedName name="ALTURA">[41]Hoja1!$F$5:$F$20</definedName>
    <definedName name="ANAACEROS">#REF!</definedName>
    <definedName name="ANABLOQUESMUROS">#REF!</definedName>
    <definedName name="ANABORDILLOS">#REF!</definedName>
    <definedName name="ANACASETAS">#REF!</definedName>
    <definedName name="ANACONTEN">#REF!</definedName>
    <definedName name="ANADESPLUV">#REF!</definedName>
    <definedName name="ANAEMPAÑETES">#REF!</definedName>
    <definedName name="ANAESCALONES">#REF!</definedName>
    <definedName name="ANAHAANTEP">#REF!</definedName>
    <definedName name="ANAHABADENES">#REF!</definedName>
    <definedName name="ANAHACOL">#REF!</definedName>
    <definedName name="ANAHACOLAMA">#REF!</definedName>
    <definedName name="ANAHACOLCIR">#REF!</definedName>
    <definedName name="ANAHADINTELES">#REF!</definedName>
    <definedName name="ANAHALOSASMONO">#REF!</definedName>
    <definedName name="ANAHAMUROS">#REF!</definedName>
    <definedName name="ANAHARAMPASESC">#REF!</definedName>
    <definedName name="ANAHAVIGAS">#REF!</definedName>
    <definedName name="ANAHAVIGASAMA">#REF!</definedName>
    <definedName name="ANAHAVUELOS">#REF!</definedName>
    <definedName name="ANAHAZAPCOL1">#REF!</definedName>
    <definedName name="ANAHAZAPCOL2">#REF!</definedName>
    <definedName name="ANAHAZAPMUR1">#REF!</definedName>
    <definedName name="ANAHORMIND">#REF!</definedName>
    <definedName name="ANAHORMSIM">#REF!</definedName>
    <definedName name="ANAIMPERMEABILIZA">#REF!</definedName>
    <definedName name="ANAINSTELECTACOM">#REF!</definedName>
    <definedName name="ANAINSTELECTSALIDAS">#REF!</definedName>
    <definedName name="ANAINSTSANITAPATUBMO">#REF!</definedName>
    <definedName name="ANAINSTSANITCISTERNAS">#REF!</definedName>
    <definedName name="ANAINSTSANITCISTSEPT">#REF!</definedName>
    <definedName name="ANAINSTSANITCOLOCAPAR">#REF!</definedName>
    <definedName name="ANAMALLASCICL">#REF!</definedName>
    <definedName name="ANAMORTEROS">#REF!</definedName>
    <definedName name="ANAMOVTIE">#REF!</definedName>
    <definedName name="ANAPINTURAS">#REF!</definedName>
    <definedName name="ANAPISOS">#REF!</definedName>
    <definedName name="ANAPORTAJEMAD">#REF!</definedName>
    <definedName name="ANAREPLANTEO">#REF!</definedName>
    <definedName name="ANAREVEST">#REF!</definedName>
    <definedName name="ANATECHOS">#REF!</definedName>
    <definedName name="ANATECHOSTERM">#REF!</definedName>
    <definedName name="ANAVENTANAS">#REF!</definedName>
    <definedName name="ANAVERJAS">#REF!</definedName>
    <definedName name="ANCHO">#REF!</definedName>
    <definedName name="Ancho_de_la_via">'[42]Fuentes y Anchos'!$B$11</definedName>
    <definedName name="Anclaje_de_Pilotes">#REF!</definedName>
    <definedName name="Anclaje_de_Pilotes_2">#N/A</definedName>
    <definedName name="Anclaje_de_Pilotes_3">#N/A</definedName>
    <definedName name="ancoa">#REF!</definedName>
    <definedName name="Andamios____0.25_planchas_plywood___10_usos">[30]Insumos!$B$25:$D$25</definedName>
    <definedName name="andamiosin">[18]Mezcla!$F$158</definedName>
    <definedName name="ANDAMIOSPLAF">#REF!</definedName>
    <definedName name="ANGULAR_2">"$#REF!.$B$246"</definedName>
    <definedName name="ANGULAR_3">"$#REF!.$B$246"</definedName>
    <definedName name="ANTEPECHO">'[40]anal term'!$F$1819</definedName>
    <definedName name="are" hidden="1">'[37]ANALISIS STO DGO'!#REF!</definedName>
    <definedName name="area">[20]A!#REF!</definedName>
    <definedName name="_xlnm.Extract">#REF!</definedName>
    <definedName name="_xlnm.Print_Area" localSheetId="0">'LA CEIBA'!$A$1:$G$84</definedName>
    <definedName name="_xlnm.Print_Area">#REF!</definedName>
    <definedName name="AREA1">#REF!</definedName>
    <definedName name="AREA12">#REF!</definedName>
    <definedName name="AREA34">#REF!</definedName>
    <definedName name="AREA38">#REF!</definedName>
    <definedName name="AREFIPAÑ">[11]Mat!$D$23</definedName>
    <definedName name="AREGRULA">[11]Mat!$D$24</definedName>
    <definedName name="AREITA">[11]Mat!$D$25</definedName>
    <definedName name="Arena_Fina">[30]Insumos!$B$17:$D$17</definedName>
    <definedName name="Arena_Gruesa_Lavada">[30]Insumos!$B$16:$D$16</definedName>
    <definedName name="ARENA_LAV_CLASIF">'[39]MATERIALES LISTADO'!$D$9</definedName>
    <definedName name="Arena_Triturada_y_Lavada___especial_para_hormigones">[30]Insumos!$B$14:$D$14</definedName>
    <definedName name="ARENAF">[18]insumo!#REF!</definedName>
    <definedName name="ARENAFINA">[18]insumo!$D$6</definedName>
    <definedName name="ARENAG">[18]insumo!#REF!</definedName>
    <definedName name="ARENAGRUESA">[18]insumo!$D$7</definedName>
    <definedName name="ARENAITABO">#REF!</definedName>
    <definedName name="arenalavada">[33]MATERIALES!$G$13</definedName>
    <definedName name="Arenap">#REF!</definedName>
    <definedName name="ARENAPAÑETE">#REF!</definedName>
    <definedName name="ARQSA">#REF!</definedName>
    <definedName name="ASAS">#REF!</definedName>
    <definedName name="ASCENSORES">#REF!</definedName>
    <definedName name="ASF2in">#REF!</definedName>
    <definedName name="AVANCE_INICIAL">#REF!</definedName>
    <definedName name="AY">'[22]Datos Generales'!$B$8</definedName>
    <definedName name="AYCA">#REF!</definedName>
    <definedName name="AYDE">#REF!</definedName>
    <definedName name="AYEL">#REF!</definedName>
    <definedName name="AYPI">#REF!</definedName>
    <definedName name="AYPL">#REF!</definedName>
    <definedName name="Ayudante">[43]MO!$C$22</definedName>
    <definedName name="ayudcadenero">[33]OBRAMANO!$F$67</definedName>
    <definedName name="AYVA">#REF!</definedName>
    <definedName name="B">#REF!</definedName>
    <definedName name="bajada.tubo.24">#REF!</definedName>
    <definedName name="BALAUSTRES">#REF!</definedName>
    <definedName name="Baldosas_Granito_40x40____Linea_de_Lujo_Color">[30]Insumos!$B$26:$D$26</definedName>
    <definedName name="BAÑOS">#REF!</definedName>
    <definedName name="BARANDILLA">#REF!</definedName>
    <definedName name="BARANDILLA_2">#N/A</definedName>
    <definedName name="BARANDILLA_3">#N/A</definedName>
    <definedName name="barra12">[24]analisis!$G$2860</definedName>
    <definedName name="BARRO">#REF!</definedName>
    <definedName name="BASE">#REF!</definedName>
    <definedName name="bd_4">#N/A</definedName>
    <definedName name="BENEFICIOS">#REF!</definedName>
    <definedName name="BLHORM6A60">[11]UASD!$F$3256</definedName>
    <definedName name="bloc">[44]Ana!$F$139</definedName>
    <definedName name="bloc6">'[40]anal term'!$G$251</definedName>
    <definedName name="block">[44]Ana!$F$183</definedName>
    <definedName name="block.8.bnp.20">'[45]Ana. blocks y termin.'!$D$6</definedName>
    <definedName name="BLOCK0.10M">[18]insumo!$D$8</definedName>
    <definedName name="BLOCK0.15M">[18]insumo!$D$9</definedName>
    <definedName name="BLOCK0.20M">[18]insumo!$D$10</definedName>
    <definedName name="BLOCK0.30M">#REF!</definedName>
    <definedName name="BLOCK15">[28]Analisis!$F$208</definedName>
    <definedName name="Block4">#REF!</definedName>
    <definedName name="BLOCK6">'[40]anal term'!$G$224</definedName>
    <definedName name="Block8">#REF!</definedName>
    <definedName name="BLOCK8ESP">#REF!</definedName>
    <definedName name="BLOCKCA">[18]insumo!#REF!</definedName>
    <definedName name="BLOCKS">[41]Hoja1!$E$5:$E$20</definedName>
    <definedName name="BLOCRI">#REF!</definedName>
    <definedName name="BLOQUE6">[31]Materiales!$C$81</definedName>
    <definedName name="BLOQUES">#REF!</definedName>
    <definedName name="Bloques_de_4">[30]Insumos!$B$21:$D$21</definedName>
    <definedName name="Bloques_de_6">[30]Insumos!$B$22:$D$22</definedName>
    <definedName name="Bloques_de_8">[30]Insumos!$B$23:$D$23</definedName>
    <definedName name="BOMBAS">#REF!</definedName>
    <definedName name="BOMBILLAS_1500W">[46]INSU!$B$42</definedName>
    <definedName name="BOMVAC">#REF!</definedName>
    <definedName name="Borrar_C.A1">'[47]Col.Amarre'!$J$9:$M$9,'[47]Col.Amarre'!$J$10:$R$10,'[47]Col.Amarre'!$AG$13:$AH$13,'[47]Col.Amarre'!$AJ$11:$AK$11,'[47]Col.Amarre'!$AP$13:$AQ$13,'[47]Col.Amarre'!$AR$11:$AS$11,'[47]Col.Amarre'!$D$16:$M$35,'[47]Col.Amarre'!$V$16:$AC$35</definedName>
    <definedName name="Borrar_Esc.">[47]Escalera!$J$9:$M$9,[47]Escalera!$J$10:$R$10,[47]Escalera!$AL$14:$AM$14,[47]Escalera!$AL$16:$AM$16,[47]Escalera!$I$16:$M$16,[47]Escalera!$B$19:$AE$32,[47]Escalera!$AN$19:$AQ$32</definedName>
    <definedName name="Borrar_Muros">[47]Muros!$W$15:$Z$15,[47]Muros!$AA$15:$AD$15,[47]Muros!$AF$13,[47]Muros!$K$20:$L$20,[47]Muros!$O$26:$P$26</definedName>
    <definedName name="Borrar_Precio">'[48]Cotz.'!$F$23:$F$800,'[48]Cotz.'!$K$280:$K$800</definedName>
    <definedName name="Borrar_V.C1">[49]qqVgas!$J$9:$M$9,[49]qqVgas!$J$10:$R$10,[49]qqVgas!$AJ$11:$AK$11,[49]qqVgas!$AR$11:$AS$11,[49]qqVgas!$AG$13:$AH$13,[49]qqVgas!$AP$13:$AQ$13,[49]qqVgas!$D$16:$AC$195</definedName>
    <definedName name="BOT">#REF!</definedName>
    <definedName name="BOTE_3.6KM">'[50]Analisis BC'!$H$60</definedName>
    <definedName name="bote_3km">#REF!</definedName>
    <definedName name="bote_5km">#REF!</definedName>
    <definedName name="Bote_de_Material">[30]Insumos!$B$27:$D$27</definedName>
    <definedName name="BOTE3.6KM">[28]Analisis!$F$80</definedName>
    <definedName name="botemano">#REF!</definedName>
    <definedName name="botes">[51]GONZALO!#REF!</definedName>
    <definedName name="botmat">#REF!</definedName>
    <definedName name="BOVFOAM">#REF!</definedName>
    <definedName name="bp_4">#N/A</definedName>
    <definedName name="BREAKER2P40">#REF!</definedName>
    <definedName name="BREAKER2P60">#REF!</definedName>
    <definedName name="Brigada_de_Topografía__incluyendo_equipos">[30]Insumos!$B$148:$D$148</definedName>
    <definedName name="BRIGADATOPOGRAFICA">'[52]M.O.'!$C$9</definedName>
    <definedName name="BT">#REF!</definedName>
    <definedName name="C._ADICIONAL">#N/A</definedName>
    <definedName name="ca" hidden="1">#REF!</definedName>
    <definedName name="CABEZAL">#REF!</definedName>
    <definedName name="Cable_de_Postensado">#REF!</definedName>
    <definedName name="Cable_de_Postensado_2">#N/A</definedName>
    <definedName name="Cable_de_Postensado_3">#N/A</definedName>
    <definedName name="cablo2">[40]Volumenes!$I$2234</definedName>
    <definedName name="CACCATO">#REF!</definedName>
    <definedName name="CACCEMP">#REF!</definedName>
    <definedName name="CACOM12HG">#REF!</definedName>
    <definedName name="CACOM12PVC">#REF!</definedName>
    <definedName name="CACOM8HG">#REF!</definedName>
    <definedName name="cal">[18]insumo!#REF!</definedName>
    <definedName name="Cal_Pomier____50_Lbs.">[30]Insumos!$B$29:$D$29</definedName>
    <definedName name="CALICHE">[18]insumo!#REF!</definedName>
    <definedName name="CALICHEB">[18]insumo!$D$12</definedName>
    <definedName name="calle">#REF!</definedName>
    <definedName name="CAMIONVOLTEO">[33]EQUIPOS!$I$19</definedName>
    <definedName name="CAMPAMENTO">[53]CAMPAMENTO2!$G$30</definedName>
    <definedName name="CAN">[2]A!#REF!</definedName>
    <definedName name="can.meses">'[54]Analisis (2)'!$H$5</definedName>
    <definedName name="Cant">#REF!</definedName>
    <definedName name="cant.meses">'[55]EST N. DE OVANDO CENTRAL (MOD. '!$I$5</definedName>
    <definedName name="Cant_2">"$#REF!.$D$1:$D$65534"</definedName>
    <definedName name="Cant_3">"$#REF!.$D$1:$D$65534"</definedName>
    <definedName name="CANT1">#REF!</definedName>
    <definedName name="CANT1_2">"$#REF!.$D$1:$D$65534"</definedName>
    <definedName name="CANT1_3">"$#REF!.$D$1:$D$65534"</definedName>
    <definedName name="CANT3">#REF!</definedName>
    <definedName name="cant4">[9]Sheet4!$C$1:$C$65536</definedName>
    <definedName name="cant5">[9]Sheet5!$C$1:$C$65536</definedName>
    <definedName name="CANT6">#REF!</definedName>
    <definedName name="CANT6_2">"$#REF!.$C$1:$C$65534"</definedName>
    <definedName name="CANT6_3">"$#REF!.$C$1:$C$65534"</definedName>
    <definedName name="canta">#REF!</definedName>
    <definedName name="canta_2">"$#REF!.$H$1:$H$65534"</definedName>
    <definedName name="canta_3">"$#REF!.$H$1:$H$65534"</definedName>
    <definedName name="CANTIDADPRESUPUESTO">#REF!</definedName>
    <definedName name="CANTIDADPRESUPUESTO_2">"$#REF!.$C$1:$C$65534"</definedName>
    <definedName name="CANTIDADPRESUPUESTO_3">"$#REF!.$C$1:$C$65534"</definedName>
    <definedName name="CANTOS">[11]UASD!$F$3357</definedName>
    <definedName name="cantp">#REF!</definedName>
    <definedName name="cantp_2">"$#REF!.$J$1:$J$65534"</definedName>
    <definedName name="cantp_3">"$#REF!.$J$1:$J$65534"</definedName>
    <definedName name="cantpre">#REF!</definedName>
    <definedName name="cantpre_2">"$#REF!.$D$1:$D$65534"</definedName>
    <definedName name="cantpre_3">"$#REF!.$D$1:$D$65534"</definedName>
    <definedName name="cantt">#REF!</definedName>
    <definedName name="cantt_2">"$#REF!.$L$1:$L$65534"</definedName>
    <definedName name="cantt_3">"$#REF!.$L$1:$L$65534"</definedName>
    <definedName name="Capatazequipo">[33]OBRAMANO!$F$81</definedName>
    <definedName name="CAR.SOC">'[56]Cargas Sociales'!$G$23</definedName>
    <definedName name="Car.Soc.">'[57]Cargas Sociales'!$G$29</definedName>
    <definedName name="CARGADORB">[58]EQUIPOS!$D$13</definedName>
    <definedName name="carguio.retro.pala">#REF!</definedName>
    <definedName name="Carpint.Columna.30.30">'[45]Costos Mano de Obra'!$O$71</definedName>
    <definedName name="Carpintero_1ra">[43]MO!$C$21</definedName>
    <definedName name="Carpintero_2da">[43]MO!$C$20</definedName>
    <definedName name="CARRASTRE6">#REF!</definedName>
    <definedName name="Cascajo_Limpio">[30]Insumos!$B$13:$D$13</definedName>
    <definedName name="Casting_Bed">#REF!</definedName>
    <definedName name="Casting_Bed_2">#N/A</definedName>
    <definedName name="Casting_Bed_3">#N/A</definedName>
    <definedName name="CAT12H">'[22]Tabla Comparativa CH'!$B$18</definedName>
    <definedName name="CAT214BFT">[33]EQUIPOS!$I$15</definedName>
    <definedName name="CAT320B">'[22]Tabla Comparativa CH'!$B$14</definedName>
    <definedName name="CAT320MARTILLO">'[22]Tabla Comparativa CH'!$B$15</definedName>
    <definedName name="Cat950B">[33]EQUIPOS!$I$14</definedName>
    <definedName name="CAVOSC">[18]insumo!#REF!</definedName>
    <definedName name="CBAJVEN4">#REF!</definedName>
    <definedName name="CBAJVEN5">#REF!</definedName>
    <definedName name="CBANERAESP">#REF!</definedName>
    <definedName name="CBANERAPVC">#REF!</definedName>
    <definedName name="CBOMCC114">#REF!</definedName>
    <definedName name="CBOMCC34">#REF!</definedName>
    <definedName name="CBOMSC1">#REF!</definedName>
    <definedName name="CBOMSC112">#REF!</definedName>
    <definedName name="CBOMSC34">#REF!</definedName>
    <definedName name="CBOTCOEMP">#REF!</definedName>
    <definedName name="CBOTCOSUP">#REF!</definedName>
    <definedName name="CBOTLUEMP">#REF!</definedName>
    <definedName name="CBOTLUSUP">#REF!</definedName>
    <definedName name="CCALENT1850">#REF!</definedName>
    <definedName name="CCALENT612">#REF!</definedName>
    <definedName name="CCALENTGAS">#REF!</definedName>
    <definedName name="CCOLAGUACOB1">#REF!</definedName>
    <definedName name="CCOLAGUACOB12">#REF!</definedName>
    <definedName name="CCOLAGUACOB34">#REF!</definedName>
    <definedName name="CCOLAGUAHG1114">#REF!</definedName>
    <definedName name="CCOLAGUAHG112">#REF!</definedName>
    <definedName name="CCOLAGUAHG1234">#REF!</definedName>
    <definedName name="CCOLAGUAHG2">#REF!</definedName>
    <definedName name="CCOLAGUAHG3">#REF!</definedName>
    <definedName name="CCOLAGUAHG4">#REF!</definedName>
    <definedName name="CCOLAGUAHG5">#REF!</definedName>
    <definedName name="CCONSEP1C4">#REF!</definedName>
    <definedName name="CCONSEP1C5">#REF!</definedName>
    <definedName name="CCONSEP1C6">#REF!</definedName>
    <definedName name="CCONSEP1C8">#REF!</definedName>
    <definedName name="CCONSEP2C4">#REF!</definedName>
    <definedName name="CCONSEP2C5">#REF!</definedName>
    <definedName name="CCONSEP2C6">#REF!</definedName>
    <definedName name="CCONSEP2C8">#REF!</definedName>
    <definedName name="CDES2">#REF!</definedName>
    <definedName name="CDES3">#REF!</definedName>
    <definedName name="CDESINOPAR">#REF!</definedName>
    <definedName name="CDESPISPARR2">#REF!</definedName>
    <definedName name="CDESPISPARR3">#REF!</definedName>
    <definedName name="CDESPLU2">#REF!</definedName>
    <definedName name="CDESPLU3">#REF!</definedName>
    <definedName name="CDESPLU4">#REF!</definedName>
    <definedName name="CDESPLU5">#REF!</definedName>
    <definedName name="cem">[15]Precio!$F$9</definedName>
    <definedName name="CEMBCO">[12]Mat!$D$54</definedName>
    <definedName name="Cemento">#REF!</definedName>
    <definedName name="cemento.pañete">'[59]Insumos materiales'!$J$20</definedName>
    <definedName name="Cemento_1">#N/A</definedName>
    <definedName name="Cemento_2">#N/A</definedName>
    <definedName name="Cemento_3">#N/A</definedName>
    <definedName name="Cemento_Gris">[38]Materiales!$B$3</definedName>
    <definedName name="CEMENTO_GRIS_FDA">'[39]MATERIALES LISTADO'!$D$17</definedName>
    <definedName name="CEMENTOG">[18]insumo!#REF!</definedName>
    <definedName name="cementogris">[33]MATERIALES!$G$17</definedName>
    <definedName name="CEMENTOP">[18]insumo!$D$13</definedName>
    <definedName name="CEMENTOS">#REF!</definedName>
    <definedName name="CEMPALMEAGUA114112">#REF!</definedName>
    <definedName name="CEMPALMEAGUA212">#REF!</definedName>
    <definedName name="cer20x203">'[40]anal term'!$G$958</definedName>
    <definedName name="cerab">#REF!</definedName>
    <definedName name="Cerac">#REF!</definedName>
    <definedName name="Ceramica.Criolla.40.40">'[45]Insumos materiales'!$J$48</definedName>
    <definedName name="Cerámica_30x30_Pared">[30]Insumos!$B$35:$D$35</definedName>
    <definedName name="Cerámica_Italiana_Pared">[30]Insumos!$B$34:$D$34</definedName>
    <definedName name="CERAMICAPAREDP">[18]insumo!$D$16</definedName>
    <definedName name="CERAMICAPAREDS">[18]insumo!$D$17</definedName>
    <definedName name="CERAMICAPISOP">[18]insumo!$D$14</definedName>
    <definedName name="CERAMICAPISOS">[18]insumo!$D$15</definedName>
    <definedName name="ceramicapp">[18]insumo!#REF!</definedName>
    <definedName name="CERAMICAS">#REF!</definedName>
    <definedName name="Cerapisos">#REF!</definedName>
    <definedName name="CERCRI15A20">[11]Mat!$D$55</definedName>
    <definedName name="CERRAJERIA">#REF!</definedName>
    <definedName name="CFREGCORR">#REF!</definedName>
    <definedName name="CFREGESP1CA">#REF!</definedName>
    <definedName name="CFREGESP2CA">#REF!</definedName>
    <definedName name="CHAZO">[46]INSU!$B$104</definedName>
    <definedName name="Chazos____Corte">[30]Insumos!$B$46:$D$46</definedName>
    <definedName name="Chofercisterna">[33]OBRAMANO!$F$79</definedName>
    <definedName name="CINO">#REF!</definedName>
    <definedName name="CINOESP1C">#REF!</definedName>
    <definedName name="CINOESP2C">#REF!</definedName>
    <definedName name="CINOESPPAR">#REF!</definedName>
    <definedName name="CINOFLUX">#REF!</definedName>
    <definedName name="CISTSDIS">#REF!</definedName>
    <definedName name="CIUPAISJAGS">#REF!</definedName>
    <definedName name="CIUPAISPROY">#REF!</definedName>
    <definedName name="CLAACE">[11]Mat!$D$44</definedName>
    <definedName name="CLACOR">[11]Mat!$D$43</definedName>
    <definedName name="CLAVADERO1CV">#REF!</definedName>
    <definedName name="CLAVADERO2CV">#REF!</definedName>
    <definedName name="CLAVCP">#REF!</definedName>
    <definedName name="CLAVESPCP">#REF!</definedName>
    <definedName name="CLAVESPSP">#REF!</definedName>
    <definedName name="Clavos">#REF!</definedName>
    <definedName name="Clavos_2">#N/A</definedName>
    <definedName name="Clavos_3">#N/A</definedName>
    <definedName name="Clavos_Corriente">[30]Insumos!$B$47:$D$47</definedName>
    <definedName name="Clavosa">#REF!</definedName>
    <definedName name="CLAVOSAC">[18]insumo!#REF!</definedName>
    <definedName name="CLAVOSACERO">[18]insumo!$D$18</definedName>
    <definedName name="CLAVOSCORRIENTES">[18]insumo!$D$19</definedName>
    <definedName name="CLAVOZINC">#REF!</definedName>
    <definedName name="CLAVPED">#REF!</definedName>
    <definedName name="CLAVPLADOM">#REF!</definedName>
    <definedName name="CLAVSP">#REF!</definedName>
    <definedName name="CLLAVECHO">#REF!</definedName>
    <definedName name="CLLAVEPA1">#REF!</definedName>
    <definedName name="CLLAVEPA12">#REF!</definedName>
    <definedName name="CLLAVEPA34">#REF!</definedName>
    <definedName name="CLLAVEPACOB1">#REF!</definedName>
    <definedName name="CLLAVEPACOB112">#REF!</definedName>
    <definedName name="CLLAVEPACOB12">#REF!</definedName>
    <definedName name="CLLAVEPACOB34">#REF!</definedName>
    <definedName name="CO">#REF!</definedName>
    <definedName name="COCAJA">'[11]PU-Elect.'!$D$184</definedName>
    <definedName name="CODIA">#REF!</definedName>
    <definedName name="CODIGO">#REF!</definedName>
    <definedName name="codo_2x45">#N/A</definedName>
    <definedName name="codo_3x45">#N/A</definedName>
    <definedName name="codo_4x45">#N/A</definedName>
    <definedName name="codo_pp_0.5">#N/A</definedName>
    <definedName name="CODO1290HG">'[12]Pu-Sanit.'!$C$224</definedName>
    <definedName name="CODO190P">'[12]Pu-Sanit.'!$C$217</definedName>
    <definedName name="CODO245">'[12]Pu-Sanit.'!$C$138</definedName>
    <definedName name="CODO290">'[12]Pu-Sanit.'!$C$134</definedName>
    <definedName name="CODO390P">'[35]Pu-Sanit.'!$C$220</definedName>
    <definedName name="CODO4E">#REF!</definedName>
    <definedName name="CODOHG125X90">#REF!</definedName>
    <definedName name="CODONHG125X90">#REF!</definedName>
    <definedName name="CODOPVCDREN6X90">#REF!</definedName>
    <definedName name="COLABORA1">#REF!</definedName>
    <definedName name="COLABORA2">#REF!</definedName>
    <definedName name="Coloc.Block.4">'[59]Costos Mano de Obra'!$O$38</definedName>
    <definedName name="Coloc.Block.6">'[45]Costos Mano de Obra'!$O$37</definedName>
    <definedName name="Coloc.Ceramica.Pisos">'[45]Costos Mano de Obra'!$O$46</definedName>
    <definedName name="COMBUSTIBLES">#REF!</definedName>
    <definedName name="COMPENS">#REF!</definedName>
    <definedName name="Compresores">[33]EQUIPOS!$I$28</definedName>
    <definedName name="concreto_2">#N/A</definedName>
    <definedName name="CONI12HG">'[35]Pu-Sanit.'!$C$229</definedName>
    <definedName name="CONTRA1">#REF!</definedName>
    <definedName name="CONTRA2">#REF!</definedName>
    <definedName name="CONTRATISTA">#REF!</definedName>
    <definedName name="CONTRATO">#REF!</definedName>
    <definedName name="control">#REF!</definedName>
    <definedName name="control_2">"$#REF!.$#REF!$#REF!:#REF!#REF!"</definedName>
    <definedName name="control_3">"$#REF!.$#REF!$#REF!:#REF!#REF!"</definedName>
    <definedName name="correa8">[24]analisis!$G$773</definedName>
    <definedName name="costo.alquiler.casa">#REF!</definedName>
    <definedName name="costo.andamio.panete">#REF!</definedName>
    <definedName name="costo.bajada.block">#REF!</definedName>
    <definedName name="costo.bajada.ladrillo">#REF!</definedName>
    <definedName name="costo.bajada.mat.m3">#REF!</definedName>
    <definedName name="costo.block4">#REF!</definedName>
    <definedName name="costo.block6">#REF!</definedName>
    <definedName name="costo.block8">#REF!</definedName>
    <definedName name="costo.camion.cisterna">#REF!</definedName>
    <definedName name="costo.carguio.exc">'[60]Analisis Unitarios'!$E$173</definedName>
    <definedName name="costo.carguio.mat">#REF!</definedName>
    <definedName name="costo.cinta.peligro">#REF!</definedName>
    <definedName name="costo.codo.pvc.media.presion">#REF!</definedName>
    <definedName name="costo.coloc.afalto.2.5.pulg">#REF!</definedName>
    <definedName name="costo.coloc.guardera">#REF!</definedName>
    <definedName name="costo.demoli.baden">'[57]Analisis Unitarios'!$E$1687</definedName>
    <definedName name="costo.demoli.registro.1.5">'[57]Analisis Unitarios'!$E$1673</definedName>
    <definedName name="costo.enc.des.losas.35">#REF!</definedName>
    <definedName name="costo.enc.des.muro.20">#REF!</definedName>
    <definedName name="costo.fd.cemento">#REF!</definedName>
    <definedName name="costo.gl.ac30">#REF!</definedName>
    <definedName name="costo.gl.aceite.formaleta">#REF!</definedName>
    <definedName name="costo.gl.agua">#REF!</definedName>
    <definedName name="costo.gl.gasoil">#REF!</definedName>
    <definedName name="costo.gl.gasolina.premiun">#REF!</definedName>
    <definedName name="costo.gl.gasolina.reg">#REF!</definedName>
    <definedName name="costo.gl.kerone">#REF!</definedName>
    <definedName name="costo.gl.lubricante">#REF!</definedName>
    <definedName name="costo.gl.tangi">#REF!</definedName>
    <definedName name="costo.grader.cat.140h">#REF!</definedName>
    <definedName name="costo.horm.ind.140">#REF!</definedName>
    <definedName name="costo.horm.ind.160">#REF!</definedName>
    <definedName name="costo.horm.ind.180">#REF!</definedName>
    <definedName name="costo.horm.ind.210">#REF!</definedName>
    <definedName name="costo.horm.ind.240">#REF!</definedName>
    <definedName name="costo.horm.ind.280">#REF!</definedName>
    <definedName name="costo.ladrillo">#REF!</definedName>
    <definedName name="costo.lb.ala.12">#REF!</definedName>
    <definedName name="costo.lb.ala.18">#REF!</definedName>
    <definedName name="costo.lb.clavo.corriente">#REF!</definedName>
    <definedName name="costo.letrero.preventivo">#REF!</definedName>
    <definedName name="costo.m2.distrib">#REF!</definedName>
    <definedName name="costo.m2.distrib.agreg">#REF!</definedName>
    <definedName name="costo.m3.arena">#REF!</definedName>
    <definedName name="costo.m3.arena.panete">#REF!</definedName>
    <definedName name="costo.m3.arena.rell">#REF!</definedName>
    <definedName name="costo.m3.base">#REF!</definedName>
    <definedName name="costo.m3.bomba.arrastre">#REF!</definedName>
    <definedName name="costo.m3.grava">#REF!</definedName>
    <definedName name="costo.m3.gravoarena">#REF!</definedName>
    <definedName name="costo.m3.horm.trompo">#REF!</definedName>
    <definedName name="costo.m3.sub.base">#REF!</definedName>
    <definedName name="costo.mat.relleno">#REF!</definedName>
    <definedName name="costo.mes.furgon">#REF!</definedName>
    <definedName name="costo.mezcla.1.3">#REF!</definedName>
    <definedName name="costo.mezcla.1.3.5">#REF!</definedName>
    <definedName name="costo.ml.hilo.nylon">#REF!</definedName>
    <definedName name="costo.mo.acera">#REF!</definedName>
    <definedName name="costo.mo.block.4">#REF!</definedName>
    <definedName name="costo.mo.block.6">#REF!</definedName>
    <definedName name="costo.mo.block.8">#REF!</definedName>
    <definedName name="costo.mo.conten">#REF!</definedName>
    <definedName name="costo.mo.ladrillo">#REF!</definedName>
    <definedName name="costo.mo.m2.panete">#REF!</definedName>
    <definedName name="costo.mo.qq.acero">#REF!</definedName>
    <definedName name="costo.mortero.panete">#REF!</definedName>
    <definedName name="costo.p2.pinobruto">#REF!</definedName>
    <definedName name="costo.pala.966">'[60]Analisis Unitarios'!$E$151</definedName>
    <definedName name="costo.pala.cat.966d">#REF!</definedName>
    <definedName name="costo.panete">#REF!</definedName>
    <definedName name="costo.pl.madera.4.2">#REF!</definedName>
    <definedName name="costo.plancha.madera.4.8">#REF!</definedName>
    <definedName name="costo.qq.acero">#REF!</definedName>
    <definedName name="costo.retro.cat.225">#REF!</definedName>
    <definedName name="costo.retro.cat.416">#REF!</definedName>
    <definedName name="costo.rodillo.dinapac.ca25">#REF!</definedName>
    <definedName name="costo.sumin.asfalto">#REF!</definedName>
    <definedName name="costo.tapa.registro">#REF!</definedName>
    <definedName name="costo.transp.gl.ac30">#REF!</definedName>
    <definedName name="costo.traslado.corto.patana">#REF!</definedName>
    <definedName name="costo.traslado.largo.patana">#REF!</definedName>
    <definedName name="costo.tub.18">#REF!</definedName>
    <definedName name="costo.tub.21">#REF!</definedName>
    <definedName name="costo.tub.24">#REF!</definedName>
    <definedName name="costo.tub.30">#REF!</definedName>
    <definedName name="costo.tub.36">#REF!</definedName>
    <definedName name="costo.tub.42">#REF!</definedName>
    <definedName name="costo.tub.48">#REF!</definedName>
    <definedName name="costo.tub.60">#REF!</definedName>
    <definedName name="costo.tub.72">#REF!</definedName>
    <definedName name="costo.tub.8">#REF!</definedName>
    <definedName name="costo.tubo.pvc.media.presion">#REF!</definedName>
    <definedName name="COT_302">'[26]A-civil'!$A$1921:$G$1921</definedName>
    <definedName name="COT_360">'[26]A-civil'!$A$1938:$G$1938</definedName>
    <definedName name="COT_361">'[26]A-civil'!$A$1939:$G$1939</definedName>
    <definedName name="COT_364">'[26]A-civil'!$A$1940:$G$1940</definedName>
    <definedName name="COUPLING112HG">#REF!</definedName>
    <definedName name="COUPLING12HG">#REF!</definedName>
    <definedName name="COUPLING1HG">#REF!</definedName>
    <definedName name="COUPLING212HG">#REF!</definedName>
    <definedName name="COUPLING2HG">#REF!</definedName>
    <definedName name="COUPLING34HG">#REF!</definedName>
    <definedName name="COUPLING3HG">#REF!</definedName>
    <definedName name="COUPLING4HG">#REF!</definedName>
    <definedName name="CP563D">'[22]Tabla Comparativa CH'!$B$17</definedName>
    <definedName name="CPAPSERV">#REF!</definedName>
    <definedName name="cprestamo">[58]EQUIPOS!$D$27</definedName>
    <definedName name="CREPISA">#REF!</definedName>
    <definedName name="CRONOGRAMA">#REF!</definedName>
    <definedName name="CSAL12">#REF!</definedName>
    <definedName name="CSALIDA12">#REF!</definedName>
    <definedName name="CSALIDA34">#REF!</definedName>
    <definedName name="CSALIDACAL">#REF!</definedName>
    <definedName name="CSALIDACOBRE1">#REF!</definedName>
    <definedName name="CSALIDACOBRE12">#REF!</definedName>
    <definedName name="CSALIDACOBRE34">#REF!</definedName>
    <definedName name="CSALIDAFILTRO">#REF!</definedName>
    <definedName name="CSALIDAFLUX">#REF!</definedName>
    <definedName name="CSALIDAINOD">#REF!</definedName>
    <definedName name="CSALIDAorin">#REF!</definedName>
    <definedName name="CTERMBANO">#REF!</definedName>
    <definedName name="CTIM">#REF!</definedName>
    <definedName name="CTINACO">#REF!</definedName>
    <definedName name="CTRIHUEDOM">#REF!</definedName>
    <definedName name="CTUBALCANT0312">#REF!</definedName>
    <definedName name="CTUBALCANT0315">#REF!</definedName>
    <definedName name="CTUBALCANT0321">#REF!</definedName>
    <definedName name="CTUBALCANT0324">#REF!</definedName>
    <definedName name="CTUBALCANT0330">#REF!</definedName>
    <definedName name="CTUBALCANT0336">#REF!</definedName>
    <definedName name="CTUBALCANT036">#REF!</definedName>
    <definedName name="CTUBALCANT038">#REF!</definedName>
    <definedName name="CTUBALCANT12">#REF!</definedName>
    <definedName name="CTUBALCANT15">#REF!</definedName>
    <definedName name="CTUBALCANT21">#REF!</definedName>
    <definedName name="CTUBALCANT24">#REF!</definedName>
    <definedName name="CTUBALCANT30">#REF!</definedName>
    <definedName name="CTUBALCANT36">#REF!</definedName>
    <definedName name="CTUBALCANT6">#REF!</definedName>
    <definedName name="CTUBALCANT8">#REF!</definedName>
    <definedName name="CTUBASB12">#REF!</definedName>
    <definedName name="CTUBASB16">#REF!</definedName>
    <definedName name="CTUBASB20">#REF!</definedName>
    <definedName name="CTUBASB3">#REF!</definedName>
    <definedName name="CTUBASB4">#REF!</definedName>
    <definedName name="CTUBASB6">#REF!</definedName>
    <definedName name="CTUBASB8">#REF!</definedName>
    <definedName name="CTUBHF12">#REF!</definedName>
    <definedName name="CTUBHF3">#REF!</definedName>
    <definedName name="CTUBHF4">#REF!</definedName>
    <definedName name="CTUBHF6">#REF!</definedName>
    <definedName name="CTUBHF8">#REF!</definedName>
    <definedName name="CTUBHG1">#REF!</definedName>
    <definedName name="CTUBHG10">#REF!</definedName>
    <definedName name="CTUBHG12">#REF!</definedName>
    <definedName name="CTUBHG2">#REF!</definedName>
    <definedName name="CTUBHG212">#REF!</definedName>
    <definedName name="CTUBHG3">#REF!</definedName>
    <definedName name="CTUBHG34">#REF!</definedName>
    <definedName name="CTUBHG4">#REF!</definedName>
    <definedName name="CTUBHG6">#REF!</definedName>
    <definedName name="CTUBHG8">#REF!</definedName>
    <definedName name="CUB">#REF!</definedName>
    <definedName name="CUBIC._ANTERIOR">#N/A</definedName>
    <definedName name="CUBICACION">#N/A</definedName>
    <definedName name="CUBICACION_NO.">#REF!</definedName>
    <definedName name="CUBICADO">#N/A</definedName>
    <definedName name="Cubo_para_vaciado_de_Hormigón">#REF!</definedName>
    <definedName name="Cubo_para_vaciado_de_Hormigón_2">#N/A</definedName>
    <definedName name="Cubo_para_vaciado_de_Hormigón_3">#N/A</definedName>
    <definedName name="Curado_y_Aditivo">#REF!</definedName>
    <definedName name="Curado_y_Aditivo_2">#N/A</definedName>
    <definedName name="Curado_y_Aditivo_3">#N/A</definedName>
    <definedName name="CV">[61]Presup.!#REF!</definedName>
    <definedName name="cv_3">#N/A</definedName>
    <definedName name="CVERTEDEROH">#REF!</definedName>
    <definedName name="d" hidden="1">#REF!</definedName>
    <definedName name="D_2">#N/A</definedName>
    <definedName name="D_3">#N/A</definedName>
    <definedName name="D1_15X20">[28]Analisis!$F$127</definedName>
    <definedName name="D6D">#REF!</definedName>
    <definedName name="D6R">'[22]Tabla Comparativa CH'!$B$12</definedName>
    <definedName name="D7H">[33]EQUIPOS!$I$9</definedName>
    <definedName name="D8K">[33]EQUIPOS!$I$8</definedName>
    <definedName name="D8R">'[22]Tabla Comparativa CH'!$B$11</definedName>
    <definedName name="da">#REF!</definedName>
    <definedName name="data34">#REF!</definedName>
    <definedName name="data37">#REF!</definedName>
    <definedName name="data40">#REF!</definedName>
    <definedName name="data64">#N/A</definedName>
    <definedName name="data8">#REF!</definedName>
    <definedName name="DATOS_1">[62]Materiales!$A$3:$D$221</definedName>
    <definedName name="DATOS_2">'[62]Mano de  Obra'!$A$3:$D$175</definedName>
    <definedName name="DD">#REF!</definedName>
    <definedName name="dddd">'[63]Villa Hermosa'!#REF!</definedName>
    <definedName name="DE">'[23]ANALISIS P. NUEVAS'!#REF!</definedName>
    <definedName name="DEDE" localSheetId="0">#REF!</definedName>
    <definedName name="DEDE" hidden="1">#REF!</definedName>
    <definedName name="DEDE2" localSheetId="0">#REF!</definedName>
    <definedName name="DEDE2" hidden="1">#REF!</definedName>
    <definedName name="DEDE3" localSheetId="0">#REF!</definedName>
    <definedName name="DEDE3" hidden="1">#REF!</definedName>
    <definedName name="DEDE4">#REF!</definedName>
    <definedName name="DEDE5" localSheetId="0">#REF!</definedName>
    <definedName name="DEDE5" hidden="1">#REF!</definedName>
    <definedName name="DEDE6" localSheetId="0">#REF!</definedName>
    <definedName name="DEDE6" hidden="1">#REF!</definedName>
    <definedName name="DEDE7" localSheetId="0">#REF!</definedName>
    <definedName name="DEDE7" hidden="1">#REF!</definedName>
    <definedName name="DEDE8">#REF!</definedName>
    <definedName name="deducciones">#REF!</definedName>
    <definedName name="deducciones_2">"$#REF!.$M$62"</definedName>
    <definedName name="deducciones_3">"$#REF!.$M$62"</definedName>
    <definedName name="del">#N/A</definedName>
    <definedName name="DERBCO">[11]Mat!$D$56</definedName>
    <definedName name="DERPLTO">[11]Mat!$D$57</definedName>
    <definedName name="DERRCEMBLANCO">[18]insumo!#REF!</definedName>
    <definedName name="DERRCEMGRIS">[18]insumo!#REF!</definedName>
    <definedName name="Derretido_Blanco">[30]Insumos!$B$50:$D$50</definedName>
    <definedName name="DERRETIDOBLANCO">[18]insumo!$D$20</definedName>
    <definedName name="derretidocrema">[18]insumo!#REF!</definedName>
    <definedName name="DERRETIDOVER">#REF!</definedName>
    <definedName name="DESAGUE">#REF!</definedName>
    <definedName name="DESCRIPCION">#REF!</definedName>
    <definedName name="DESDE">#REF!</definedName>
    <definedName name="desglose">'[63]Villa Hermosa'!#REF!</definedName>
    <definedName name="DesmPlaf">#REF!</definedName>
    <definedName name="DesmPuerta">#REF!</definedName>
    <definedName name="DesmVent">#REF!</definedName>
    <definedName name="DESPACE1">#REF!</definedName>
    <definedName name="DESPACE2">#REF!</definedName>
    <definedName name="DESPACEMALLA">#REF!</definedName>
    <definedName name="DESPCLA">#REF!</definedName>
    <definedName name="DESPMAD1">#REF!</definedName>
    <definedName name="DESPMAD2">#REF!</definedName>
    <definedName name="detech3">'[40]Ana-Sanit.'!$F$552</definedName>
    <definedName name="DFDS">#REF!</definedName>
    <definedName name="dia.ayud.equip">#REF!</definedName>
    <definedName name="dia.ayud.suelo">#REF!</definedName>
    <definedName name="dia.bomba">#REF!</definedName>
    <definedName name="dia.cadenero">#REF!</definedName>
    <definedName name="dia.camion.distrib">#REF!</definedName>
    <definedName name="dia.capataz">#REF!</definedName>
    <definedName name="dia.chofer.liv">#REF!</definedName>
    <definedName name="dia.distribuidor.agreg">#REF!</definedName>
    <definedName name="dia.nivelador">#REF!</definedName>
    <definedName name="dia.obrero">#REF!</definedName>
    <definedName name="dia.obrero.1ra">#REF!</definedName>
    <definedName name="dia.operador">#REF!</definedName>
    <definedName name="dia.planta.ilum">#REF!</definedName>
    <definedName name="dia.rodillo.peq">#REF!</definedName>
    <definedName name="dia.tec.1ra">#REF!</definedName>
    <definedName name="dia.tec.esp">#REF!</definedName>
    <definedName name="dia.tec.suelo">#REF!</definedName>
    <definedName name="dia.topografo">#REF!</definedName>
    <definedName name="dia.trompo.lig">#REF!</definedName>
    <definedName name="DINTEL">'[40]Anal. horm.'!$F$1139</definedName>
    <definedName name="DIRJAGS">#REF!</definedName>
    <definedName name="DIRPROY">#REF!</definedName>
    <definedName name="DIST.ASF">'[22]Tabla Comparativa CH'!$B$20</definedName>
    <definedName name="DITYSFFFF" hidden="1">#REF!</definedName>
    <definedName name="DIVISAEURO">#REF!</definedName>
    <definedName name="DIVISAS">#REF!</definedName>
    <definedName name="DIVISAUSA">#REF!</definedName>
    <definedName name="DOLAR">#REF!</definedName>
    <definedName name="dp_2">#N/A</definedName>
    <definedName name="dur">#N/A</definedName>
    <definedName name="DURACION">#REF!</definedName>
    <definedName name="DYNACA25">[33]EQUIPOS!$I$13</definedName>
    <definedName name="E">#REF!</definedName>
    <definedName name="EBAINS">#REF!</definedName>
    <definedName name="EBANISTERIA">#REF!</definedName>
    <definedName name="EBAOP1">#REF!</definedName>
    <definedName name="EBAPIN">#REF!</definedName>
    <definedName name="EBAPUL">#REF!</definedName>
    <definedName name="el_mano_obra">'[64]Los Ángeles (Fase II)'!$A$749:$F$802</definedName>
    <definedName name="el_no_al_printer">'[64]Los Ángeles (Fase II)'!$A$2171</definedName>
    <definedName name="ELECTRICIDAD">#REF!</definedName>
    <definedName name="EMAILARQSA">#REF!</definedName>
    <definedName name="EMAILJAGS">#REF!</definedName>
    <definedName name="EMERGE" hidden="1">'[37]ANALISIS STO DGO'!#REF!</definedName>
    <definedName name="EMERGENCY" hidden="1">'[37]ANALISIS STO DGO'!#REF!</definedName>
    <definedName name="Empalme_de_Pilotes">#REF!</definedName>
    <definedName name="Empalme_de_Pilotes_2">#N/A</definedName>
    <definedName name="Empalme_de_Pilotes_3">#N/A</definedName>
    <definedName name="ENC">#REF!</definedName>
    <definedName name="ENTIDAD_SUPERVISORA">#REF!</definedName>
    <definedName name="ENVV20">[14]Precio!$F$81</definedName>
    <definedName name="EQU_12">'[26]A-civil'!$A$1967:$G$1967</definedName>
    <definedName name="EQU_18">'[26]A-civil'!$A$1973:$G$1973</definedName>
    <definedName name="EQU_25">'[26]A-civil'!$A$1980:$G$1980</definedName>
    <definedName name="EQU_27">'[26]A-civil'!$A$1982:$G$1982</definedName>
    <definedName name="EQU_36">'[26]A-civil'!$A$1991:$G$1991</definedName>
    <definedName name="EQU_38">'[26]A-civil'!$A$1993:$G$1993</definedName>
    <definedName name="EQU_49">'[26]A-civil'!$A$2004:$G$2004</definedName>
    <definedName name="EQU_5">'[26]A-civil'!$A$1959:$G$1959</definedName>
    <definedName name="EQU_53">'[26]A-civil'!$A$2008:$G$2008</definedName>
    <definedName name="EQUIPOS">#REF!</definedName>
    <definedName name="ER">[20]A!#REF!</definedName>
    <definedName name="escarificacion">[65]GONZALO!#REF!</definedName>
    <definedName name="ESCGRAFB">[40]UASD!$F$3512</definedName>
    <definedName name="Eslingas">#REF!</definedName>
    <definedName name="Eslingas_2">#N/A</definedName>
    <definedName name="Eslingas_3">#N/A</definedName>
    <definedName name="Espesor_de_Base">'[42]Fuentes y Anchos'!$B$13</definedName>
    <definedName name="Espesor_de_capa_de_rodadura">'[42]Fuentes y Anchos'!$B$12</definedName>
    <definedName name="Espesor_de_sub_base">'[42]Fuentes y Anchos'!$B$14</definedName>
    <definedName name="EST.">'[23]ANALISIS P. NUEVAS'!#REF!</definedName>
    <definedName name="ESTMET">#REF!</definedName>
    <definedName name="ESTRIAS">#REF!</definedName>
    <definedName name="ESTUDIO_Y_DISEÑO">#REF!</definedName>
    <definedName name="exc.car.equipo.3m">#REF!</definedName>
    <definedName name="exc.carguio.equipo.45m">#REF!</definedName>
    <definedName name="exc.equipo.4.5m">#REF!</definedName>
    <definedName name="exc.motoniveladora">#REF!</definedName>
    <definedName name="ExC_003">'[26]A-civil'!$A$266:$G$266</definedName>
    <definedName name="ExC_004">'[26]A-civil'!$A$267:$G$267</definedName>
    <definedName name="EXC_100">[26]MOV!$A$143:$E$143</definedName>
    <definedName name="EXC_101">[26]MOV!$A$149:$E$149</definedName>
    <definedName name="EXC_102">[26]MOV!$A$153:$E$153</definedName>
    <definedName name="EXC_103">[26]MOV!$A$157:$E$157</definedName>
    <definedName name="EXC_104">[26]MOV!$A$164:$E$164</definedName>
    <definedName name="EXC_105">[26]MOV!$A$169:$E$169</definedName>
    <definedName name="EXC_106">[26]MOV!$A$174:$E$174</definedName>
    <definedName name="EXC_107">[26]MOV!$A$189:$E$189</definedName>
    <definedName name="EXC_108">[26]MOV!$A$204:$E$204</definedName>
    <definedName name="EXC_83">[26]MOV!$A$61:$E$61</definedName>
    <definedName name="EXC_84">[26]MOV!$A$65:$E$65</definedName>
    <definedName name="EXC_85">[26]MOV!$A$69:$E$69</definedName>
    <definedName name="EXC_86">[26]MOV!$A$73:$E$73</definedName>
    <definedName name="EXC_87">[26]MOV!$A$76:$E$76</definedName>
    <definedName name="EXC_88">[26]MOV!$A$82:$E$82</definedName>
    <definedName name="EXC_89">[26]MOV!$A$86:$E$86</definedName>
    <definedName name="EXC_90">[26]MOV!$A$90:$E$90</definedName>
    <definedName name="EXC_91">[26]MOV!$A$96:$E$96</definedName>
    <definedName name="EXC_92">[26]MOV!$A$100:$E$100</definedName>
    <definedName name="EXC_93">[26]MOV!$A$104:$E$104</definedName>
    <definedName name="EXC_94">[26]MOV!$A$108:$E$108</definedName>
    <definedName name="EXC_95">[26]MOV!$A$114:$E$114</definedName>
    <definedName name="EXC_96">[26]MOV!$A$119:$E$119</definedName>
    <definedName name="EXC_97">[26]MOV!$A$125:$E$125</definedName>
    <definedName name="EXC_98">[26]MOV!$A$130:$E$130</definedName>
    <definedName name="EXC_99">[26]MOV!$A$136:$E$136</definedName>
    <definedName name="EXC_RETRO">[28]Analisis!$F$68</definedName>
    <definedName name="EXCAVACION">#REF!</definedName>
    <definedName name="Excavación_Tierra___AM">[30]Insumos!$B$134:$D$134</definedName>
    <definedName name="excavadora235">[33]EQUIPOS!$I$16</definedName>
    <definedName name="Excel_BuiltIn__FilterDatabase_1_1">#REF!</definedName>
    <definedName name="Excel_BuiltIn__FilterDatabase_7">#REF!</definedName>
    <definedName name="Excel_BuiltIn_Print_Area_1">([66]PILOTES!$A$15:$G$164,[66]PILOTES!$A$9:$F$261)</definedName>
    <definedName name="Excel_BuiltIn_Print_Titles_5">#REF!</definedName>
    <definedName name="EXPROPIACIONES">#REF!</definedName>
    <definedName name="exroca">#REF!</definedName>
    <definedName name="FAB_10">'[26]A-civil'!$A$1156:$G$1156</definedName>
    <definedName name="FAB_35">'[26]A-civil'!$A$1177:$G$1177</definedName>
    <definedName name="Fac.optimi.asfalto">#REF!</definedName>
    <definedName name="Fac.optimi.mov.tierr">#REF!</definedName>
    <definedName name="Fac.optimi.obras.arte">#REF!</definedName>
    <definedName name="FACT">#REF!</definedName>
    <definedName name="FE">'[67]med.mov.de tierras2'!$D$12</definedName>
    <definedName name="FEa">'[68]V.Tierras A'!$D$16</definedName>
    <definedName name="FECHA">#REF!</definedName>
    <definedName name="FECHA_DE_CONTRATO">#REF!</definedName>
    <definedName name="FECHA_DE_INICIO">#REF!</definedName>
    <definedName name="FECHACREACION">#REF!</definedName>
    <definedName name="FER_355">'[26]A-civil'!$A$1423:$G$1423</definedName>
    <definedName name="FF" localSheetId="0">#REF!</definedName>
    <definedName name="FF" hidden="1">#REF!</definedName>
    <definedName name="FI">#REF!</definedName>
    <definedName name="FIBVID">#REF!</definedName>
    <definedName name="FIN">#REF!</definedName>
    <definedName name="FINO_PLATEA">[28]Analisis!$F$615</definedName>
    <definedName name="FINOINC">'[40]anal term'!$F$1794</definedName>
    <definedName name="fmo">#N/A</definedName>
    <definedName name="fmos">#N/A</definedName>
    <definedName name="FR">[2]A!#REF!</definedName>
    <definedName name="fraguach">#REF!</definedName>
    <definedName name="frefg">[51]GONZALO!#REF!</definedName>
    <definedName name="FREGDOBLE">[18]insumo!#REF!</definedName>
    <definedName name="FREGRADERODOBLE">[18]insumo!$D$21</definedName>
    <definedName name="FSR">'[22]Datos Generales'!$C$36</definedName>
    <definedName name="FZ">#REF!</definedName>
    <definedName name="G">#REF!</definedName>
    <definedName name="GABCONINC01">#REF!</definedName>
    <definedName name="gabinetesandiroba">[69]INSUMOS!$F$303</definedName>
    <definedName name="Gabipared">#REF!</definedName>
    <definedName name="Gabipiso">#REF!</definedName>
    <definedName name="GAPACAPLY">[40]Mat!$D$99</definedName>
    <definedName name="GASOI">[18]insumo!#REF!</definedName>
    <definedName name="GASOLINA">#REF!</definedName>
    <definedName name="GASTOS_ADMINISTRATIVOS">#REF!</definedName>
    <definedName name="GASTOSGENERALES">#REF!</definedName>
    <definedName name="GASTOSGENERALES_2">"$#REF!.$#REF!$#REF!"</definedName>
    <definedName name="GASTOSGENERALES_3">"$#REF!.$#REF!$#REF!"</definedName>
    <definedName name="GASTOSGENERALESA">#REF!</definedName>
    <definedName name="GASTOSGENERALESA_2">"$#REF!.$#REF!$#REF!"</definedName>
    <definedName name="GASTOSGENERALESA_3">"$#REF!.$#REF!$#REF!"</definedName>
    <definedName name="GAVETA">'[22]Tabla Comparativa CH'!$B$21</definedName>
    <definedName name="GFGFF" localSheetId="0">#REF!</definedName>
    <definedName name="GFGFF" hidden="1">#REF!</definedName>
    <definedName name="GFSG" localSheetId="0">#REF!</definedName>
    <definedName name="GFSG" hidden="1">#REF!</definedName>
    <definedName name="GRAA_LAV_CLASIF">'[39]MATERIALES LISTADO'!$D$10</definedName>
    <definedName name="grader">#REF!</definedName>
    <definedName name="GRADER12G">[33]EQUIPOS!$I$11</definedName>
    <definedName name="GRANZOTEF">#REF!</definedName>
    <definedName name="GRANZOTEG">#REF!</definedName>
    <definedName name="GRAVA">#REF!</definedName>
    <definedName name="GRAVA38">#REF!</definedName>
    <definedName name="GRAVACOM">[11]Mat!$D$30</definedName>
    <definedName name="GRAVAL">[18]insumo!$D$22</definedName>
    <definedName name="Gravilla">#REF!</definedName>
    <definedName name="Grúa_Manitowoc_2900">#REF!</definedName>
    <definedName name="Grúa_Manitowoc_2900_2">#N/A</definedName>
    <definedName name="Grúa_Manitowoc_2900_3">#N/A</definedName>
    <definedName name="GRUPO">#REF!</definedName>
    <definedName name="H">#REF!</definedName>
    <definedName name="H140KG">#REF!</definedName>
    <definedName name="H240KG">'[32]anal term'!$G$1520</definedName>
    <definedName name="ha">'[70]Anal. horm.'!$F$1058</definedName>
    <definedName name="haa">'[70]Anal. horm.'!$F$1100</definedName>
    <definedName name="HALOPLA">'[11]Anal. horm.'!$F$450</definedName>
    <definedName name="HALOPLATE">'[35]Anal. horm.'!$F$451</definedName>
    <definedName name="ham">[70]Volumenes!$D$1839</definedName>
    <definedName name="HASTA">#REF!</definedName>
    <definedName name="HAVAD">'[11]Anal. horm.'!$F$391</definedName>
    <definedName name="HEFEC">'[71]COSTO INDIRECTO'!$D$35</definedName>
    <definedName name="HERALB">#REF!</definedName>
    <definedName name="HERCARP">#REF!</definedName>
    <definedName name="HERELE">#REF!</definedName>
    <definedName name="HERMED">#REF!</definedName>
    <definedName name="HERPIN">#REF!</definedName>
    <definedName name="HERPLO">#REF!</definedName>
    <definedName name="HERRERIA">#REF!</definedName>
    <definedName name="HERSEG">#REF!</definedName>
    <definedName name="HERSUB">#REF!</definedName>
    <definedName name="HERTRA">#REF!</definedName>
    <definedName name="HERVAR">#REF!</definedName>
    <definedName name="HGON100">[18]Mezcla!#REF!</definedName>
    <definedName name="HGON140">[18]Mezcla!#REF!</definedName>
    <definedName name="HGON180">[18]Mezcla!#REF!</definedName>
    <definedName name="HGON210">[18]Mezcla!#REF!</definedName>
    <definedName name="hi180kc">'[72]materiales (2)'!$G$65</definedName>
    <definedName name="Hilo_de_Nylon">[30]Insumos!$B$69:$D$69</definedName>
    <definedName name="HINCA">#REF!</definedName>
    <definedName name="HINCA_2">"$#REF!.$#REF!$#REF!"</definedName>
    <definedName name="HINCA_3">"$#REF!.$#REF!$#REF!"</definedName>
    <definedName name="Hinca_de_Pilotes">#REF!</definedName>
    <definedName name="Hinca_de_Pilotes_2">#N/A</definedName>
    <definedName name="Hinca_de_Pilotes_3">#N/A</definedName>
    <definedName name="HINCADEPILOTES">#REF!</definedName>
    <definedName name="HINCADEPILOTES_2">#N/A</definedName>
    <definedName name="HINCADEPILOTES_3">#N/A</definedName>
    <definedName name="HINDUSTRIAL100">#REF!</definedName>
    <definedName name="HINDUSTRIAL140">#REF!</definedName>
    <definedName name="HINDUSTRIAL180">[18]insumo!$D$35</definedName>
    <definedName name="HINDUSTRIAL210">[18]insumo!$D$36</definedName>
    <definedName name="HORACIO">#REF!</definedName>
    <definedName name="HORACIO_2">"$#REF!.$L$66:$W$66"</definedName>
    <definedName name="HORACIO_3">"$#REF!.$L$66:$W$66"</definedName>
    <definedName name="horind100">[18]insumo!#REF!</definedName>
    <definedName name="horind140">[18]insumo!#REF!</definedName>
    <definedName name="horind180">[18]insumo!#REF!</definedName>
    <definedName name="horind210">[18]insumo!#REF!</definedName>
    <definedName name="horm.1.2">'[45]Ana. Horm mexc mort'!$D$70</definedName>
    <definedName name="horm.1.3">'[59]Ana. Horm mexc mort'!$D$53</definedName>
    <definedName name="horm.1.3.5">'[59]Ana. Horm mexc mort'!$D$61</definedName>
    <definedName name="HORM135_MANUAL">'[73]HORM. Y MORTEROS.'!$H$212</definedName>
    <definedName name="HORM140LI">[11]UASD!$F$3141</definedName>
    <definedName name="Hormigón_Industrial_180_Kg_cm2">[30]Insumos!$B$70:$D$70</definedName>
    <definedName name="Hormigón_Industrial_210_Kg_cm2">[74]Insumos!$B$71:$D$71</definedName>
    <definedName name="Hormigón_Industrial_210_Kg_cm2_1">[74]Insumos!$B$71:$D$71</definedName>
    <definedName name="Hormigón_Industrial_210_Kg_cm2_2">[74]Insumos!$B$71:$D$71</definedName>
    <definedName name="Hormigón_Industrial_210_Kg_cm2_3">[74]Insumos!$B$71:$D$71</definedName>
    <definedName name="HORMIGON100">#REF!</definedName>
    <definedName name="hormigon140">#REF!</definedName>
    <definedName name="hormigon180">[18]Mezcla!$F$125</definedName>
    <definedName name="hormigon210">#REF!</definedName>
    <definedName name="hormigon240">#REF!</definedName>
    <definedName name="hormigon280">#REF!</definedName>
    <definedName name="HORMIGON350">#REF!</definedName>
    <definedName name="HORMIGONARMADOALETAS">#REF!</definedName>
    <definedName name="HORMIGONARMADOESTRIBOS">#REF!</definedName>
    <definedName name="HORMIGONARMADOGUARDARRUEDASYDEFENSASLATERALES">#REF!</definedName>
    <definedName name="HORMIGONARMADOGUARDARRUEDASYDEFENSASLATERALES_2">#N/A</definedName>
    <definedName name="HORMIGONARMADOGUARDARRUEDASYDEFENSASLATERALES_3">#N/A</definedName>
    <definedName name="HORMIGONARMADOLOSADEAPROCHE">#REF!</definedName>
    <definedName name="HORMIGONARMADOLOSADEAPROCHE_2">#N/A</definedName>
    <definedName name="HORMIGONARMADOLOSADEAPROCHE_3">#N/A</definedName>
    <definedName name="HORMIGONARMADOLOSADETABLERO">#REF!</definedName>
    <definedName name="HORMIGONARMADOLOSADETABLERO_2">#N/A</definedName>
    <definedName name="HORMIGONARMADOLOSADETABLERO_3">#N/A</definedName>
    <definedName name="HORMIGONARMADOVIGUETAS">#REF!</definedName>
    <definedName name="HORMIGONARMADOVIGUETAS_2">#N/A</definedName>
    <definedName name="HORMIGONARMADOVIGUETAS_3">#N/A</definedName>
    <definedName name="hormigonproteccionpilas">#REF!</definedName>
    <definedName name="HORMIGONSIMPLE">#REF!</definedName>
    <definedName name="HORMIGONVIGASPOSTENSADAS">#REF!</definedName>
    <definedName name="HORMINDUS">#REF!</definedName>
    <definedName name="hr.grader.cat.140h">'[57]Tarifas de Alquiler de Equipo'!$I$29</definedName>
    <definedName name="hr.pala.cat.966c">'[57]Tarifas de Alquiler de Equipo'!$I$54</definedName>
    <definedName name="hr.retro.cat.225">'[57]Tarifas de Alquiler de Equipo'!$I$41</definedName>
    <definedName name="hr.retro.cat.416">'[57]Tarifas de Alquiler de Equipo'!$I$46</definedName>
    <definedName name="hr.RodDin.dinapac.ca25">'[57]Tarifas de Alquiler de Equipo'!$I$80</definedName>
    <definedName name="HUO">[75]Cubicacion!#REF!</definedName>
    <definedName name="I">[2]A!#REF!</definedName>
    <definedName name="imocolocjuntas">[69]INSUMOS!$F$261</definedName>
    <definedName name="IMPERMEABILIZANTES">#REF!</definedName>
    <definedName name="IMPREV">#REF!</definedName>
    <definedName name="IMPREVISTO">#REF!</definedName>
    <definedName name="IMPREVISTOS">#REF!</definedName>
    <definedName name="IMPRIMACION">#REF!</definedName>
    <definedName name="IMTEPLA">'[40]anal term'!$G$1279</definedName>
    <definedName name="IN.AG.AG.nl">[76]Insumos!$G$33</definedName>
    <definedName name="IN.C.CE.gr">[76]Insumos!$G$54</definedName>
    <definedName name="IN.MI.AGUA">[76]Insumos!$G$111</definedName>
    <definedName name="inc">#N/A</definedName>
    <definedName name="INCR">#N/A</definedName>
    <definedName name="INCREM">#REF!</definedName>
    <definedName name="inctas">#N/A</definedName>
    <definedName name="ind.var.pre">#REF!</definedName>
    <definedName name="indilo">#N/A</definedName>
    <definedName name="Indirectos">'[77]Resumen Ppto'!$F$1</definedName>
    <definedName name="ingeniera">#N/A</definedName>
    <definedName name="INGENIERIA">[53]ingenieria!$K$21</definedName>
    <definedName name="Inoblanco">#REF!</definedName>
    <definedName name="inodor_flux">#N/A</definedName>
    <definedName name="INODOROC">'[35]Ana-Sanit.'!$F$237</definedName>
    <definedName name="Inodoroe">#REF!</definedName>
    <definedName name="Inodorom">#REF!</definedName>
    <definedName name="inodorosimplex">[18]insumo!#REF!</definedName>
    <definedName name="INSUMOS">#REF!</definedName>
    <definedName name="ITBIS">#REF!</definedName>
    <definedName name="ITBS">#REF!</definedName>
    <definedName name="Item2">#N/A</definedName>
    <definedName name="Izado_de_Tabletas">#REF!</definedName>
    <definedName name="Izado_de_Tabletas_2">#N/A</definedName>
    <definedName name="Izado_de_Tabletas_3">#N/A</definedName>
    <definedName name="IZAJE">#REF!</definedName>
    <definedName name="IZAJE_2">"$#REF!.$#REF!$#REF!"</definedName>
    <definedName name="IZAJE_3">"$#REF!.$#REF!$#REF!"</definedName>
    <definedName name="Izaje_de_Vigas_Postensadas">#REF!</definedName>
    <definedName name="Izaje_de_Vigas_Postensadas_2">#N/A</definedName>
    <definedName name="Izaje_de_Vigas_Postensadas_3">#N/A</definedName>
    <definedName name="JAGS">#REF!</definedName>
    <definedName name="kglb">0.453592</definedName>
    <definedName name="Kilometro">[33]EQUIPOS!$I$25</definedName>
    <definedName name="L">#REF!</definedName>
    <definedName name="LABORATORIO">#REF!</definedName>
    <definedName name="LAMPARAS">#REF!</definedName>
    <definedName name="LAMPARAS_DE_1500W_220V">[46]INSU!$B$41</definedName>
    <definedName name="lav_mec">#N/A</definedName>
    <definedName name="Lavac">#REF!</definedName>
    <definedName name="LAVADEROSENCILLO">[18]insumo!#REF!</definedName>
    <definedName name="LAVAMANOC">'[35]Ana-Sanit.'!$F$265</definedName>
    <definedName name="Lavame">#REF!</definedName>
    <definedName name="Lavape">#REF!</definedName>
    <definedName name="ldldldld">'[78]B. Hato Mayor'!#REF!</definedName>
    <definedName name="LETRERO_DE_OBRA">#REF!</definedName>
    <definedName name="LEY_6_88">#REF!</definedName>
    <definedName name="Ligado_y_vaciado">#REF!</definedName>
    <definedName name="Ligado_y_vaciado_2">#N/A</definedName>
    <definedName name="Ligado_y_vaciado_3">#N/A</definedName>
    <definedName name="Ligado_y_Vaciado_a_Mano">[30]Insumos!$B$136:$D$136</definedName>
    <definedName name="Ligadora_de_1_funda">#REF!</definedName>
    <definedName name="Ligadora_de_1_funda_2">#N/A</definedName>
    <definedName name="Ligadora_de_1_funda_3">#N/A</definedName>
    <definedName name="Ligadora_de_2_funda">#REF!</definedName>
    <definedName name="Ligadora_de_2_funda_2">#N/A</definedName>
    <definedName name="Ligadora_de_2_funda_3">#N/A</definedName>
    <definedName name="limp.des.destronque">#REF!</definedName>
    <definedName name="LINE" hidden="1">'[37]ANALISIS STO DGO'!#REF!</definedName>
    <definedName name="LINEA_DE_CONDUC">#N/A</definedName>
    <definedName name="lineout" hidden="1">'[37]ANALISIS STO DGO'!#REF!</definedName>
    <definedName name="Listelos_de_20_Cms_en_Baños">[30]Insumos!$B$44:$D$44</definedName>
    <definedName name="llaveacero">#REF!</definedName>
    <definedName name="llaveacondicionamientohinca">#REF!</definedName>
    <definedName name="llaveacondicionamientohinca_2">#N/A</definedName>
    <definedName name="llaveacondicionamientohinca_3">#N/A</definedName>
    <definedName name="llaveagregado">#REF!</definedName>
    <definedName name="llaveagua">#REF!</definedName>
    <definedName name="llavealambre">#REF!</definedName>
    <definedName name="llaveanclajedepilotes">#REF!</definedName>
    <definedName name="llavecablepostensado">#REF!</definedName>
    <definedName name="llavecastingbed">#REF!</definedName>
    <definedName name="llavecemento">#REF!</definedName>
    <definedName name="llaveclavos">#REF!</definedName>
    <definedName name="llavecuradoyaditivo">#REF!</definedName>
    <definedName name="llaveempalmepilotes">#REF!</definedName>
    <definedName name="llavehincapilotes">#REF!</definedName>
    <definedName name="llaveizadotabletas">#REF!</definedName>
    <definedName name="llaveizajevigaspostensadas">#REF!</definedName>
    <definedName name="llaveizajevigaspostensadas_2">#N/A</definedName>
    <definedName name="llaveizajevigaspostensadas_3">#N/A</definedName>
    <definedName name="llaveligadoyvaciado">#REF!</definedName>
    <definedName name="llaveligadoyvaciado_2">#N/A</definedName>
    <definedName name="llaveligadoyvaciado_3">#N/A</definedName>
    <definedName name="llavemadera">#REF!</definedName>
    <definedName name="llavemadera_2">#N/A</definedName>
    <definedName name="llavemadera_3">#N/A</definedName>
    <definedName name="llavemanejocemento">#REF!</definedName>
    <definedName name="llavemanejocemento_2">#N/A</definedName>
    <definedName name="llavemanejocemento_3">#N/A</definedName>
    <definedName name="llavemanejopilotes">#REF!</definedName>
    <definedName name="llavemanejopilotes_2">#N/A</definedName>
    <definedName name="llavemanejopilotes_3">#N/A</definedName>
    <definedName name="llavemoacero">#REF!</definedName>
    <definedName name="llavemoacero_2">#N/A</definedName>
    <definedName name="llavemoacero_3">#N/A</definedName>
    <definedName name="llavemomadera">#REF!</definedName>
    <definedName name="llavemomadera_2">#N/A</definedName>
    <definedName name="llavemomadera_3">#N/A</definedName>
    <definedName name="LLAVES">#REF!</definedName>
    <definedName name="llavetratamientomoldes">#REF!</definedName>
    <definedName name="llavetratamientomoldes_2">#N/A</definedName>
    <definedName name="llavetratamientomoldes_3">#N/A</definedName>
    <definedName name="LMEMBAJADOR">[18]insumo!#REF!</definedName>
    <definedName name="LONGITUD__Kms.">#REF!</definedName>
    <definedName name="lubricantes">[79]Materiales!$K$15</definedName>
    <definedName name="M">#REF!</definedName>
    <definedName name="M.O._Colocación_Cables_Postensados">#REF!</definedName>
    <definedName name="M.O._Colocación_Cables_Postensados_2">#N/A</definedName>
    <definedName name="M.O._Colocación_Cables_Postensados_3">#N/A</definedName>
    <definedName name="M.O._Colocación_Tabletas_Prefabricados">#REF!</definedName>
    <definedName name="M.O._Colocación_Tabletas_Prefabricados_2">#N/A</definedName>
    <definedName name="M.O._Colocación_Tabletas_Prefabricados_3">#N/A</definedName>
    <definedName name="M.O._Confección_Moldes">#REF!</definedName>
    <definedName name="M.O._Confección_Moldes_2">#N/A</definedName>
    <definedName name="M.O._Confección_Moldes_3">#N/A</definedName>
    <definedName name="M.O._Vigas_Postensadas__Incl._Cast.">#REF!</definedName>
    <definedName name="M.O._Vigas_Postensadas__Incl._Cast._2">#N/A</definedName>
    <definedName name="M.O._Vigas_Postensadas__Incl._Cast._3">#N/A</definedName>
    <definedName name="M.O.Pintura.Int.">'[45]Costos Mano de Obra'!$O$52</definedName>
    <definedName name="M_O_Armadura_Columna">[30]Insumos!$B$78:$D$78</definedName>
    <definedName name="M_O_Armadura_Dintel_y_Viga">[30]Insumos!$B$79:$D$79</definedName>
    <definedName name="M_O_Cantos">[30]Insumos!$B$99:$D$99</definedName>
    <definedName name="M_O_Carpintero_2da._Categoría">[30]Insumos!$B$96:$D$96</definedName>
    <definedName name="M_O_Cerámica_Italiana_en_Pared">[30]Insumos!$B$102:$D$102</definedName>
    <definedName name="M_O_Colocación_Adoquines">[30]Insumos!$B$104:$D$104</definedName>
    <definedName name="M_O_Colocación_de_Bloques_de_4">[30]Insumos!$B$105:$D$105</definedName>
    <definedName name="M_O_Colocación_de_Bloques_de_6">[30]Insumos!$B$106:$D$106</definedName>
    <definedName name="M_O_Colocación_de_Bloques_de_8">[30]Insumos!$B$107:$D$107</definedName>
    <definedName name="M_O_Colocación_Listelos">[30]Insumos!$B$114:$D$114</definedName>
    <definedName name="M_O_Colocación_Piso_Cerámica_Criolla">[30]Insumos!$B$108:$D$108</definedName>
    <definedName name="M_O_Colocación_Piso_de_Granito_40_X_40">[30]Insumos!$B$111:$D$111</definedName>
    <definedName name="M_O_Colocación_Zócalos_de_Cerámica">[30]Insumos!$B$113:$D$113</definedName>
    <definedName name="M_O_Confección_de_Andamios">[30]Insumos!$B$115:$D$115</definedName>
    <definedName name="M_O_Construcción_Acera_Frotada_y_Violinada">[30]Insumos!$B$116:$D$116</definedName>
    <definedName name="M_O_Corte_y_Amarre_de_Varilla">[30]Insumos!$B$119:$D$119</definedName>
    <definedName name="M_O_Elaboración_Cámara_Inspección">[30]Insumos!$B$120:$D$120</definedName>
    <definedName name="M_O_Elaboración_Trampa_de_Grasa">[30]Insumos!$B$121:$D$121</definedName>
    <definedName name="M_O_Envarillado_de_Escalera">[30]Insumos!$B$81:$D$81</definedName>
    <definedName name="M_O_Fino_de_Techo_Inclinado">[30]Insumos!$B$83:$D$83</definedName>
    <definedName name="M_O_Fino_de_Techo_Plano">[30]Insumos!$B$84:$D$84</definedName>
    <definedName name="M_O_Goteros_Colgantes">[30]Insumos!$B$85:$D$85</definedName>
    <definedName name="M_O_Llenado_de_huecos">[30]Insumos!$B$86:$D$86</definedName>
    <definedName name="M_O_Maestro">[30]Insumos!$B$87:$D$87</definedName>
    <definedName name="M_O_Obrero_Ligado">[30]Insumos!$B$88:$D$88</definedName>
    <definedName name="M_O_Pañete_Maestreado_Exterior">[30]Insumos!$B$91:$D$91</definedName>
    <definedName name="M_O_Pañete_Maestreado_Interior">[30]Insumos!$B$92:$D$92</definedName>
    <definedName name="M_O_Preparación_del_Terreno">[30]Insumos!$B$94:$D$94</definedName>
    <definedName name="M_O_Quintal_Trabajado">[30]Insumos!$B$77:$D$77</definedName>
    <definedName name="M_O_Regado__Compactación__Mojado__Trasl.Mat.__A_M">[30]Insumos!$B$132:$D$132</definedName>
    <definedName name="M_O_Subida_de_Acero_para_Losa">[30]Insumos!$B$82:$D$82</definedName>
    <definedName name="M_O_Subida_de_Materiales">[30]Insumos!$B$95:$D$95</definedName>
    <definedName name="M_O_Técnico_Calificado">[30]Insumos!$B$149:$D$149</definedName>
    <definedName name="M_O_Zabaletas">[30]Insumos!$B$98:$D$98</definedName>
    <definedName name="MA">'[22]Datos Generales'!$B$12</definedName>
    <definedName name="MACA">#REF!</definedName>
    <definedName name="MADCOL20X20">[35]Jornal!$D$116</definedName>
    <definedName name="MADE">#REF!</definedName>
    <definedName name="Madera">[38]Materiales!$B$1</definedName>
    <definedName name="Madera_2">#N/A</definedName>
    <definedName name="Madera_3">#N/A</definedName>
    <definedName name="MADERAC">[18]insumo!$D$28</definedName>
    <definedName name="MADERAS">#REF!</definedName>
    <definedName name="MADMU">[32]Jornal!$D$134</definedName>
    <definedName name="MAEL">#REF!</definedName>
    <definedName name="MALLACICL6HG">#REF!</definedName>
    <definedName name="MALLAS">#REF!</definedName>
    <definedName name="Mano_de_Obra_Acero">#REF!</definedName>
    <definedName name="Mano_de_Obra_Acero_2">#N/A</definedName>
    <definedName name="Mano_de_Obra_Acero_3">#N/A</definedName>
    <definedName name="Mano_de_Obra_Madera">#REF!</definedName>
    <definedName name="Mano_de_Obra_Madera_2">#N/A</definedName>
    <definedName name="Mano_de_Obra_Madera_3">#N/A</definedName>
    <definedName name="mantenimientodemoldes">#REF!</definedName>
    <definedName name="MANTTRANSITO">[53]MANT.TRANSITO!$H$27</definedName>
    <definedName name="MAPI">#REF!</definedName>
    <definedName name="MAPL">#REF!</definedName>
    <definedName name="marmolpiso">[18]insumo!#REF!</definedName>
    <definedName name="MATINST">#REF!</definedName>
    <definedName name="MAVA">#REF!</definedName>
    <definedName name="MBR">#REF!</definedName>
    <definedName name="me" hidden="1">'[21]ANALISIS STO DGO'!#REF!</definedName>
    <definedName name="MEDESFB23">[40]Mat!$D$62</definedName>
    <definedName name="Merca">#REF!</definedName>
    <definedName name="MES">#REF!</definedName>
    <definedName name="mes.camion.transp">#REF!</definedName>
    <definedName name="mes.camioneta">#REF!</definedName>
    <definedName name="mes.contable">#REF!</definedName>
    <definedName name="mes.equipo.topo">#REF!</definedName>
    <definedName name="mes.guarda.al">#REF!</definedName>
    <definedName name="mes.ing.fre">#REF!</definedName>
    <definedName name="mes.ing.res">#REF!</definedName>
    <definedName name="mes.secretaria">#REF!</definedName>
    <definedName name="mes.sereno">#REF!</definedName>
    <definedName name="meses.proyecto">#REF!</definedName>
    <definedName name="MEZCLA125">[18]Mezcla!$F$45</definedName>
    <definedName name="MEZCLA13">[18]Mezcla!$F$10</definedName>
    <definedName name="MEZCLA14">[18]Mezcla!$F$17</definedName>
    <definedName name="MEZCLANATILLA">[18]Mezcla!$F$29</definedName>
    <definedName name="mm">#REF!</definedName>
    <definedName name="mmm">#REF!</definedName>
    <definedName name="mmmmm">#REF!</definedName>
    <definedName name="mmmmmmm">#REF!</definedName>
    <definedName name="mmmmmmmmmmmmmmmmmmmmmmmmmmmmmmmmmmmmmm">#REF!</definedName>
    <definedName name="MO.O.TC.1">'[76]M.O.'!$I$49</definedName>
    <definedName name="MOA">[32]Jornal!$D$178</definedName>
    <definedName name="moaceroaltaresitencia">#REF!</definedName>
    <definedName name="MOALBA">#REF!</definedName>
    <definedName name="MOBADENES">#REF!</definedName>
    <definedName name="MOBL6">[35]Jornal!$D$55</definedName>
    <definedName name="MOBLOQUES">#REF!</definedName>
    <definedName name="MOCARP">#REF!</definedName>
    <definedName name="MOCARPCOLCON">#REF!</definedName>
    <definedName name="MOCARPCOLCUACONF">#REF!</definedName>
    <definedName name="MOCARPCOLCUAINST">#REF!</definedName>
    <definedName name="MOCARPCOLINS">#REF!</definedName>
    <definedName name="MOCARPCOLTAPAS">#REF!</definedName>
    <definedName name="MOCARPDESENC">#REF!</definedName>
    <definedName name="MOCARPESTVARIAS">#REF!</definedName>
    <definedName name="MOCARPFALSOPISO">#REF!</definedName>
    <definedName name="mocarpinteria">#REF!</definedName>
    <definedName name="MOCARPMUROS">#REF!</definedName>
    <definedName name="MOCARPOTROS">#REF!</definedName>
    <definedName name="MOCARPTC">#REF!</definedName>
    <definedName name="MOCARPTRABTERM">#REF!</definedName>
    <definedName name="MOCARPVIGADINT">#REF!</definedName>
    <definedName name="MOCOLOCADIC">#REF!</definedName>
    <definedName name="MOCONTENES">#REF!</definedName>
    <definedName name="MOCU">#REF!</definedName>
    <definedName name="MODEMOLER">#REF!</definedName>
    <definedName name="MODESAGUES">#REF!</definedName>
    <definedName name="MOEBANIST">#REF!</definedName>
    <definedName name="MOELECT">#REF!</definedName>
    <definedName name="MOELECTCONAPAR">#REF!</definedName>
    <definedName name="MOELECTINTSEG">#REF!</definedName>
    <definedName name="MOELECTRESECO">#REF!</definedName>
    <definedName name="MOELECTSALECON">#REF!</definedName>
    <definedName name="MOELECTSALTIM">#REF!</definedName>
    <definedName name="MOELECTSALTUBEXT">#REF!</definedName>
    <definedName name="MOELECTSALTUBOCU">#REF!</definedName>
    <definedName name="MOELECTSALWP">#REF!</definedName>
    <definedName name="MOEMPANETEINT">'[80]M.O.'!$C$27</definedName>
    <definedName name="MOEMPAÑETES">#REF!</definedName>
    <definedName name="MOESCALONES">#REF!</definedName>
    <definedName name="MOEXCAVAR">#REF!</definedName>
    <definedName name="MOINSTACCES">#REF!</definedName>
    <definedName name="MOINSTVENTANAS">#REF!</definedName>
    <definedName name="MOJO">[81]MOJornal!$A$7</definedName>
    <definedName name="MOLABVARIAS">#REF!</definedName>
    <definedName name="MOLADRILLOS">#REF!</definedName>
    <definedName name="MOLAVADEROS">#REF!</definedName>
    <definedName name="MOMALLACICL">#REF!</definedName>
    <definedName name="MOMARMOL">#REF!</definedName>
    <definedName name="MONTO_PRESUPUESTO_MODIFICADO">#REF!</definedName>
    <definedName name="MONTO_PRESUPUESTO_ORIGINAL">#REF!</definedName>
    <definedName name="MOPIEDRAS">#REF!</definedName>
    <definedName name="MOPISOESTAMPADO01">#REF!</definedName>
    <definedName name="MOPISOS">#REF!</definedName>
    <definedName name="MOPLOM">#REF!</definedName>
    <definedName name="MOPLOMACOMURB">#REF!</definedName>
    <definedName name="MOPLOMARRASTRE">#REF!</definedName>
    <definedName name="MOPLOMAUMENTO">#REF!</definedName>
    <definedName name="MOPLOMBAJANTES">#REF!</definedName>
    <definedName name="MOPLOMBAÑERA">#REF!</definedName>
    <definedName name="MOPLOMBOMBACCIRC">#REF!</definedName>
    <definedName name="MOPLOMBOMBASCIRC">#REF!</definedName>
    <definedName name="MOPLOMCALENT">#REF!</definedName>
    <definedName name="MOPLOMCOLABASTCOBRE">#REF!</definedName>
    <definedName name="MOPLOMCOLABASTHG">#REF!</definedName>
    <definedName name="MOPLOMCOLDESPLU">#REF!</definedName>
    <definedName name="MOPLOMCONSEPTICO">#REF!</definedName>
    <definedName name="MOPLOMDESAGUES">#REF!</definedName>
    <definedName name="MOPLOMDESMONTAR">#REF!</definedName>
    <definedName name="MOPLOMEMPALMEAGUA">#REF!</definedName>
    <definedName name="MOPLOMEMPALMEARRAS">#REF!</definedName>
    <definedName name="MOPLOMFREGA">#REF!</definedName>
    <definedName name="MOPLOMINO">#REF!</definedName>
    <definedName name="MOPLOMINSTCAJAVALV">#REF!</definedName>
    <definedName name="MOPLOMINSTCAMPANAS">#REF!</definedName>
    <definedName name="MOPLOMINSTGIBAULT">#REF!</definedName>
    <definedName name="MOPLOMINSTHIDR">#REF!</definedName>
    <definedName name="MOPLOMINSTLAVADORAS">#REF!</definedName>
    <definedName name="MOPLOMINSTLLAVES">#REF!</definedName>
    <definedName name="MOPLOMINSTMANGAS">#REF!</definedName>
    <definedName name="MOPLOMINSTMEDIDOR">#REF!</definedName>
    <definedName name="MOPLOMINSTNEVERA">#REF!</definedName>
    <definedName name="MOPLOMINSTPZAESPPVC">#REF!</definedName>
    <definedName name="MOPLOMINSTPZAESPROSCA">#REF!</definedName>
    <definedName name="MOPLOMINSTTG">#REF!</definedName>
    <definedName name="MOPLOMINSTTINACO">#REF!</definedName>
    <definedName name="MOPLOMINSTVALVAIRE">#REF!</definedName>
    <definedName name="MOPLOMINSTVALVCOMPCAMP">#REF!</definedName>
    <definedName name="MOPLOMINSTVALVCOMPPLAT">#REF!</definedName>
    <definedName name="MOPLOMINSTVALVCOMPROSCA">#REF!</definedName>
    <definedName name="MOPLOMLAVA">#REF!</definedName>
    <definedName name="MOPLOMORINAL">#REF!</definedName>
    <definedName name="MOPLOMSALAGUACOB">#REF!</definedName>
    <definedName name="MOPLOMSALAGUAHGPVC">#REF!</definedName>
    <definedName name="MOPLOMTERMLAVAD">#REF!</definedName>
    <definedName name="MOPLOMTUBAC">#REF!</definedName>
    <definedName name="MOPLOMTUBALCSAN03">#REF!</definedName>
    <definedName name="MOPLOMTUBALCSAN36">#REF!</definedName>
    <definedName name="MOPLOMTUBHF">#REF!</definedName>
    <definedName name="MOPLOMTUBHG">#REF!</definedName>
    <definedName name="MOPLOMTUBPVC">#REF!</definedName>
    <definedName name="MOPULIMENTO">#REF!</definedName>
    <definedName name="MOREGISTROS">#REF!</definedName>
    <definedName name="MOREJONADO">#REF!</definedName>
    <definedName name="MOREVEST">#REF!</definedName>
    <definedName name="MORFIN210">#REF!</definedName>
    <definedName name="mortero.1.4.pañete">'[45]Ana. Horm mexc mort'!$D$85</definedName>
    <definedName name="MORTEROBL">[11]UASD!$F$3185</definedName>
    <definedName name="MORTEROPI">[11]UASD!$F$3215</definedName>
    <definedName name="mosbotichinorojo">[18]insumo!#REF!</definedName>
    <definedName name="MOSUBIRMAT">#REF!</definedName>
    <definedName name="MOTELE">#REF!</definedName>
    <definedName name="MOTERMTECHOS">#REF!</definedName>
    <definedName name="MOV_1">[26]MOV!$A$9:$E$9</definedName>
    <definedName name="MOV_2">[26]MOV!$A$15:$E$15</definedName>
    <definedName name="MOV_3">[26]MOV!$A$21:$E$21</definedName>
    <definedName name="MOV_4">[26]MOV!$A$27:$E$27</definedName>
    <definedName name="MOV_5">[26]MOV!$A$33:$E$33</definedName>
    <definedName name="MOV_6">[26]MOV!$A$39:$E$39</definedName>
    <definedName name="MOV_7">'[82]mov. de tierra'!#REF!</definedName>
    <definedName name="MOV_8">[26]MOV!$A$51:$E$51</definedName>
    <definedName name="MOVACIADOS">#REF!</definedName>
    <definedName name="MOVARILLEROS">#REF!</definedName>
    <definedName name="MOVARIOS">#REF!</definedName>
    <definedName name="MOYESO">#REF!</definedName>
    <definedName name="mozaicoFG">[18]insumo!#REF!</definedName>
    <definedName name="mpie">0.3048</definedName>
    <definedName name="MTG">'[83]m.t C'!$I$18</definedName>
    <definedName name="muha">'[70]Anal. horm.'!$F$1511</definedName>
    <definedName name="MULTI">[2]A!#REF!</definedName>
    <definedName name="MV">[61]Presup.!#REF!</definedName>
    <definedName name="MZNATILLA">[18]Mezcla!$F$50</definedName>
    <definedName name="NADA">#REF!</definedName>
    <definedName name="NIPLE112X4HG">#REF!</definedName>
    <definedName name="NIPLE112X6HG">#REF!</definedName>
    <definedName name="NIPLE112X8HG">#REF!</definedName>
    <definedName name="NIPLE125X4HG">#REF!</definedName>
    <definedName name="NIPLE1X4HG">#REF!</definedName>
    <definedName name="NIPLE212X4HG">#REF!</definedName>
    <definedName name="NIPLE2X4HG">#REF!</definedName>
    <definedName name="NIPLE2X6HG">#REF!</definedName>
    <definedName name="NIPLE3X12HG">#REF!</definedName>
    <definedName name="NIPLE3X312HG">#REF!</definedName>
    <definedName name="NIPLE3X4HG">#REF!</definedName>
    <definedName name="NIPLE3X6HG">#REF!</definedName>
    <definedName name="NIPLE4X4HG">#REF!</definedName>
    <definedName name="No">#REF!</definedName>
    <definedName name="NO._DE_OBRA">#REF!</definedName>
    <definedName name="nuevousuaria">#REF!</definedName>
    <definedName name="numadic">#REF!</definedName>
    <definedName name="NumPar">[84]Cubicacion!$A$9:$A$120</definedName>
    <definedName name="O">#REF!</definedName>
    <definedName name="o0">#REF!</definedName>
    <definedName name="OBRA">#REF!</definedName>
    <definedName name="Obra___Puente_Sobre_el_Matayaya__Carretera_Las_Matas_Elias_Pina">"proyecto"</definedName>
    <definedName name="Obrero_Dia">[43]MO!$C$11</definedName>
    <definedName name="Obrero_Hr">[38]MO!$D$11</definedName>
    <definedName name="OISOE">'[53]VIGA POSTENSADA'!$I$2</definedName>
    <definedName name="Ok">[85]INS!$D$567</definedName>
    <definedName name="OP">[2]A!#REF!</definedName>
    <definedName name="OP1CA">#REF!</definedName>
    <definedName name="OP1DE">#REF!</definedName>
    <definedName name="OP1EL">#REF!</definedName>
    <definedName name="OP1PI">#REF!</definedName>
    <definedName name="OP1PL">#REF!</definedName>
    <definedName name="OP1VA">#REF!</definedName>
    <definedName name="OP2CA">#REF!</definedName>
    <definedName name="OP2DE">#REF!</definedName>
    <definedName name="OP2EL">#REF!</definedName>
    <definedName name="OP2PI">#REF!</definedName>
    <definedName name="OP2PL">#REF!</definedName>
    <definedName name="OP2VA">#REF!</definedName>
    <definedName name="opala">[79]Salarios!$D$16</definedName>
    <definedName name="Operadorgrader">[33]OBRAMANO!$F$74</definedName>
    <definedName name="operadorpala">[33]OBRAMANO!$F$72</definedName>
    <definedName name="operadorretro">[33]OBRAMANO!$F$77</definedName>
    <definedName name="operadorrodillo">[33]OBRAMANO!$F$75</definedName>
    <definedName name="operadortractor">[33]OBRAMANO!$F$76</definedName>
    <definedName name="OPERARIOPRIMERA">[73]SALARIOS!$C$10</definedName>
    <definedName name="ORINALSENCILLO">[18]insumo!#REF!</definedName>
    <definedName name="OTR_15">'[26]A-civil'!$A$1946:$G$1946</definedName>
    <definedName name="OTR_29">'[26]A-civil'!$A$1952:$G$1952</definedName>
    <definedName name="OTR_30">'[26]A-civil'!$A$1953:$G$1953</definedName>
    <definedName name="otractor">[79]Salarios!$D$14</definedName>
    <definedName name="P">#REF!</definedName>
    <definedName name="p.acera.horm">'[57]Analisis Unitarios'!$E$1580</definedName>
    <definedName name="p.acometida.agua.media">'[57]Analisis Unitarios'!$E$1182</definedName>
    <definedName name="p.bord.conten">'[57]Analisis Unitarios'!$E$1564</definedName>
    <definedName name="p.camp">'[57]Analisis Unitarios'!$E$237</definedName>
    <definedName name="p.cap.horm.2.5pulg">'[57]Analisis Unitarios'!$E$1764</definedName>
    <definedName name="p.cap.horm.2pulg">'[57]Analisis Unitarios'!$E$1765</definedName>
    <definedName name="p.demoli.acera">'[57]Analisis Unitarios'!$E$1632</definedName>
    <definedName name="p.demoli.conten">'[57]Analisis Unitarios'!$E$1645</definedName>
    <definedName name="p.demolicion.registro">'[57]Analisis Unitarios'!$E$1659</definedName>
    <definedName name="p.des.mov">'[57]Analisis Unitarios'!$F$222</definedName>
    <definedName name="p.desvio.provi">'[57]Analisis Unitarios'!$E$255</definedName>
    <definedName name="p.esc.superficie">#REF!</definedName>
    <definedName name="p.exc.car.equipo.3m">#REF!</definedName>
    <definedName name="p.exc.equipo.3m">#REF!</definedName>
    <definedName name="p.exc.mano.carguio.bote.1erkm">#REF!</definedName>
    <definedName name="p.imbornal.3parrillas">'[57]Analisis Unitarios'!$E$1248</definedName>
    <definedName name="p.ing">'[57]Analisis Unitarios'!$E$195</definedName>
    <definedName name="p.limpieza.ml.alc">#REF!</definedName>
    <definedName name="p.mant.tran">'[57]Analisis Unitarios'!$E$275</definedName>
    <definedName name="p.obra.entrega">'[57]Analisis Unitarios'!$E$1470</definedName>
    <definedName name="p.registro.3.4X3.4">'[57]Analisis Unitarios'!$E$1329</definedName>
    <definedName name="p.registro.4.3.5X3.5">#REF!</definedName>
    <definedName name="p.registro.de.3.6a3.4X3.0">'[57]Analisis Unitarios'!$E$1548</definedName>
    <definedName name="p.rem.tub.24">'[57]Analisis Unitarios'!$E$1600</definedName>
    <definedName name="p.rem.tub.8">'[57]Analisis Unitarios'!$E$1618</definedName>
    <definedName name="p.riego.adherencia">'[57]Analisis Unitarios'!$E$1750</definedName>
    <definedName name="p.riego.imp">'[57]Analisis Unitarios'!$E$1739</definedName>
    <definedName name="p.sum.coloc.arena">#REF!</definedName>
    <definedName name="p.sum.reg.niv.base">'[57]Analisis Unitarios'!$E$625</definedName>
    <definedName name="p.sum.reg.niv.subbase">'[57]Analisis Unitarios'!$E$636</definedName>
    <definedName name="p.term.sub.rasante">#REF!</definedName>
    <definedName name="P.U.">#REF!</definedName>
    <definedName name="P.U.Amercoat_385ASA">[86]Insumos!$E$15</definedName>
    <definedName name="P.U.Amercoat_385ASA_2">#N/A</definedName>
    <definedName name="P.U.Amercoat_385ASA_3">#N/A</definedName>
    <definedName name="P.U.Dimecote9">[86]Insumos!$E$13</definedName>
    <definedName name="P.U.Dimecote9_2">#N/A</definedName>
    <definedName name="P.U.Dimecote9_3">#N/A</definedName>
    <definedName name="P.U.Thinner1000">[86]Insumos!$E$12</definedName>
    <definedName name="P.U.Thinner1000_2">#N/A</definedName>
    <definedName name="P.U.Thinner1000_3">#N/A</definedName>
    <definedName name="P.U.Urethane_Acrilico">[86]Insumos!$E$17</definedName>
    <definedName name="P.U.Urethane_Acrilico_2">#N/A</definedName>
    <definedName name="P.U.Urethane_Acrilico_3">#N/A</definedName>
    <definedName name="p_1">#N/A</definedName>
    <definedName name="p_2">#N/A</definedName>
    <definedName name="p_3">#N/A</definedName>
    <definedName name="P12BLOCK12">#REF!</definedName>
    <definedName name="P12BLOCK6">#REF!</definedName>
    <definedName name="P12BLOCK8">#REF!</definedName>
    <definedName name="PACEROMALLA23150">#REF!</definedName>
    <definedName name="PACEROMALLA23200">#REF!</definedName>
    <definedName name="PADO50080G">#REF!</definedName>
    <definedName name="PADO50080R">#REF!</definedName>
    <definedName name="PADO511G">#REF!</definedName>
    <definedName name="PADO511R">#REF!</definedName>
    <definedName name="PADO604G">#REF!</definedName>
    <definedName name="PADO604R">#REF!</definedName>
    <definedName name="pae">[87]Análisis!$G$44</definedName>
    <definedName name="pala">#REF!</definedName>
    <definedName name="PAMAEXT">[40]UASD!$F$3329</definedName>
    <definedName name="PAMAINT">[40]UASD!$F$3320</definedName>
    <definedName name="PANBN">#REF!</definedName>
    <definedName name="PANBN03">#REF!</definedName>
    <definedName name="PANBN11">#REF!</definedName>
    <definedName name="PANBN17">#REF!</definedName>
    <definedName name="PAÑETE_PARED">[88]Análisis!$G$44</definedName>
    <definedName name="PARQUEO">#REF!</definedName>
    <definedName name="PARTIDANUEVA">#REF!</definedName>
    <definedName name="Partidas">[84]Cubicacion!$A$9:$B$120</definedName>
    <definedName name="partinuevas">#REF!</definedName>
    <definedName name="PASC8">#REF!</definedName>
    <definedName name="PBLINTEL8X8X8">#REF!</definedName>
    <definedName name="PBLOCALPER">#REF!</definedName>
    <definedName name="PBLOCK6DEC">#REF!</definedName>
    <definedName name="PBLOCK6TEX">#REF!</definedName>
    <definedName name="PBLOCK8DEC">#REF!</definedName>
    <definedName name="PBLOCK8TEX">#REF!</definedName>
    <definedName name="PBORPAVGPVT">#REF!</definedName>
    <definedName name="pd">#REF!</definedName>
    <definedName name="PDa">'[68]V.Tierras A'!$D$14</definedName>
    <definedName name="PE">#REF!</definedName>
    <definedName name="PEON">#REF!</definedName>
    <definedName name="Peon_Colchas">[46]MO!$B$11</definedName>
    <definedName name="Peones">#REF!</definedName>
    <definedName name="Peones_2">#N/A</definedName>
    <definedName name="Peones_3">#N/A</definedName>
    <definedName name="PERFIL_CUADRADO_34">[46]INSU!$B$91</definedName>
    <definedName name="Pernos_2">"$#REF!.$B$68"</definedName>
    <definedName name="Pernos_3">"$#REF!.$B$68"</definedName>
    <definedName name="pesoportico_1">"$#REF!.$H$61"</definedName>
    <definedName name="PGRAMAR3030">#REF!</definedName>
    <definedName name="PGRAMAR4040">#REF!</definedName>
    <definedName name="PGRANITO40GRIS">#REF!</definedName>
    <definedName name="PHCHGRAMAR">#REF!</definedName>
    <definedName name="PHCHMARAGLPR">#REF!</definedName>
    <definedName name="PIACRBCA">[11]Mat!$D$77</definedName>
    <definedName name="PIACRINT">[40]UASD!$F$3554</definedName>
    <definedName name="PICER">[40]UASD!$F$3459</definedName>
    <definedName name="PICER33X33">[11]Mat!$D$66</definedName>
    <definedName name="PIECON">[11]Mat!$D$81</definedName>
    <definedName name="PIEDRA_GAVIONE_M3">'[39]MATERIALES LISTADO'!$D$12</definedName>
    <definedName name="PIEDRAS">#REF!</definedName>
    <definedName name="pilote">#REF!</definedName>
    <definedName name="pilotes">#REF!</definedName>
    <definedName name="pinacrext2">'[40]anal term'!$G$1219</definedName>
    <definedName name="PINO">[73]INS!$D$770</definedName>
    <definedName name="Pino_Bruto_Americano">[30]Insumos!$B$75:$D$75</definedName>
    <definedName name="PINO1x10BRUTO">#REF!</definedName>
    <definedName name="PINO1x12BRUTO">#REF!</definedName>
    <definedName name="PINO1X12BRUTOTRAT">#REF!</definedName>
    <definedName name="PINO2X12BRUTO">#REF!</definedName>
    <definedName name="PINO4X4BRUTO">#REF!</definedName>
    <definedName name="PINOAME">[32]Mat!$D$46</definedName>
    <definedName name="pinobruto">[33]MATERIALES!$G$33</definedName>
    <definedName name="PINTSATIN">#REF!</definedName>
    <definedName name="Pintura">#REF!</definedName>
    <definedName name="PINTURA_ACRILICA_NOPAÑETE">[28]Analisis!$F$621</definedName>
    <definedName name="Pintura_Epóxica_Popular">#REF!</definedName>
    <definedName name="Pintura_Epóxica_Popular_2">#N/A</definedName>
    <definedName name="Pintura_Epóxica_Popular_3">#N/A</definedName>
    <definedName name="Pinturat">#REF!</definedName>
    <definedName name="PIPORC30X30">[11]Mat!$D$65</definedName>
    <definedName name="piso_asept">#REF!</definedName>
    <definedName name="PISO_GRANITO_FONDO_BCO">[46]INSU!$B$103</definedName>
    <definedName name="PISOADO50080G">#REF!</definedName>
    <definedName name="PISOADO50080R">#REF!</definedName>
    <definedName name="PISOADO511G">#REF!</definedName>
    <definedName name="PISOADO511R">#REF!</definedName>
    <definedName name="PISOADO604G">#REF!</definedName>
    <definedName name="PISOADO604R">#REF!</definedName>
    <definedName name="PISOS">#REF!</definedName>
    <definedName name="PITACRILLICA">[18]insumo!#REF!</definedName>
    <definedName name="PITECONOMICA">[18]insumo!#REF!</definedName>
    <definedName name="pitesmalte">[18]insumo!#REF!</definedName>
    <definedName name="PITMANTENIMIENTO">[18]insumo!#REF!</definedName>
    <definedName name="pitoxidoverde">[18]insumo!#REF!</definedName>
    <definedName name="PITSATINADA">[18]insumo!#REF!</definedName>
    <definedName name="pitsemiglos">[18]insumo!#REF!</definedName>
    <definedName name="PL">[20]A!#REF!</definedName>
    <definedName name="PLAJ4040GRI">#REF!</definedName>
    <definedName name="Plancha_de_Plywood_4_x8_x3_4">#REF!</definedName>
    <definedName name="Plancha_de_Plywood_4_x8_x3_4_2">#N/A</definedName>
    <definedName name="Plancha_de_Plywood_4_x8_x3_4_3">#N/A</definedName>
    <definedName name="Planta_Eléctrica_para_tesado">#REF!</definedName>
    <definedName name="Planta_Eléctrica_para_tesado_2">#N/A</definedName>
    <definedName name="Planta_Eléctrica_para_tesado_3">#N/A</definedName>
    <definedName name="PLANTASELECT">#REF!</definedName>
    <definedName name="PLASTICO">[46]INSU!$B$90</definedName>
    <definedName name="PLATEA">[28]Analisis!$F$119</definedName>
    <definedName name="PLIGADORA2">#REF!</definedName>
    <definedName name="PLLAVECHORRO12">#REF!</definedName>
    <definedName name="PLLAVECHORRO34">#REF!</definedName>
    <definedName name="PLLAVEPASOBOLA1">#REF!</definedName>
    <definedName name="PLLAVEPASOBOLA112">#REF!</definedName>
    <definedName name="PLLAVEPASOBOLA12">#REF!</definedName>
    <definedName name="PLLAVEPASOBOLA2">#REF!</definedName>
    <definedName name="PLLAVEPASOBOLA212">#REF!</definedName>
    <definedName name="PLLAVEPASOBOLA3">#REF!</definedName>
    <definedName name="PLLAVEPASOBOLA34">#REF!</definedName>
    <definedName name="PLYW">[32]Mat!$D$49</definedName>
    <definedName name="PLYWOOD">[18]insumo!#REF!</definedName>
    <definedName name="PM">[2]A!#REF!</definedName>
    <definedName name="PMESSUPBCO">#REF!</definedName>
    <definedName name="porcela">[89]Materiales!#REF!</definedName>
    <definedName name="Porcelanato">#REF!</definedName>
    <definedName name="porcent.herram.equi.asfalto">#REF!</definedName>
    <definedName name="porcent.herram.equi.mov.tier">#REF!</definedName>
    <definedName name="porcent.herram.equi.obra.arte">#REF!</definedName>
    <definedName name="porcent.herram.equi.obra.arte.tub">#REF!</definedName>
    <definedName name="porcent.mat.gastable">#REF!</definedName>
    <definedName name="porcentaje_2">"$#REF!.$J$12"</definedName>
    <definedName name="porcentaje_3">"$#REF!.$J$12"</definedName>
    <definedName name="PORCENTAJES_DEL_CONTRATO">#REF!</definedName>
    <definedName name="porciento">#REF!</definedName>
    <definedName name="POZOS">#REF!</definedName>
    <definedName name="PP">[2]A!#REF!</definedName>
    <definedName name="PPD">#N/A</definedName>
    <definedName name="PPIEPAVDGVE25">#REF!</definedName>
    <definedName name="PPIEPAVG15">#REF!</definedName>
    <definedName name="PPIEPAVG3">#REF!</definedName>
    <definedName name="PREC._UNITARIO">#N/A</definedName>
    <definedName name="precio2">[16]Precios!$A$4:$F$1576</definedName>
    <definedName name="precios">[90]Precios!$A$4:$F$1576</definedName>
    <definedName name="precios2">[16]Precios!$A$4:$F$1576</definedName>
    <definedName name="Presupuesto_Maternidad">#REF!</definedName>
    <definedName name="PRIMA">#REF!</definedName>
    <definedName name="PRIMA_2">"$#REF!.$M$38"</definedName>
    <definedName name="PRIMA_3">"$#REF!.$M$38"</definedName>
    <definedName name="PRINT_AREA_MI">#REF!</definedName>
    <definedName name="PRINT_TITLES_MI">#REF!</definedName>
    <definedName name="PROMEDIO">#REF!</definedName>
    <definedName name="PROP">#REF!</definedName>
    <definedName name="PROVINCIA">#REF!</definedName>
    <definedName name="PROY">#REF!</definedName>
    <definedName name="Proyecto">#REF!</definedName>
    <definedName name="prticos_2">#N/A</definedName>
    <definedName name="prticos_3">#N/A</definedName>
    <definedName name="PTAFRANROBLE">#REF!</definedName>
    <definedName name="PTAPANCORROBLE">#REF!</definedName>
    <definedName name="PTAPANESPROBLE">#REF!</definedName>
    <definedName name="PTAPANVAIVENROBLE">#REF!</definedName>
    <definedName name="PTC110PISO">#REF!</definedName>
    <definedName name="PTPACISTOLA3030">#REF!</definedName>
    <definedName name="PU">#REF!</definedName>
    <definedName name="PU_2">"$#REF!.$E$1:$E$65534"</definedName>
    <definedName name="PU_3">"$#REF!.$E$1:$E$65534"</definedName>
    <definedName name="pu1_2">"$#REF!.$E$1:$E$65534"</definedName>
    <definedName name="pu1_3">"$#REF!.$E$1:$E$65534"</definedName>
    <definedName name="PU6_2">"$#REF!.$E$1:$E$65534"</definedName>
    <definedName name="PU6_3">"$#REF!.$E$1:$E$65534"</definedName>
    <definedName name="Pua">#REF!</definedName>
    <definedName name="PUAB2HO">[35]Mat!$D$161</definedName>
    <definedName name="PUABIHO">[40]Mat!$D$160</definedName>
    <definedName name="PUACERASHORMIGON_2">#N/A</definedName>
    <definedName name="puacero">#REF!</definedName>
    <definedName name="PUACERO_1_2_GRADO40_2">#N/A</definedName>
    <definedName name="PUACERO_1_4_GRADO40_2">#N/A</definedName>
    <definedName name="PUACERO_1_GRADO40_2">#N/A</definedName>
    <definedName name="PUACERO_3_4_GRADO40_2">#N/A</definedName>
    <definedName name="PUACERO_3_8_GRADO40_2">#N/A</definedName>
    <definedName name="PUADOQUINCLASICOGRIS_10X20X20_2">#N/A</definedName>
    <definedName name="PUBAÑO">[40]Mat!$D$163</definedName>
    <definedName name="pubaranda">#REF!</definedName>
    <definedName name="pubaranda_2">#N/A</definedName>
    <definedName name="pubaranda_3">#N/A</definedName>
    <definedName name="PUBLOQUES_4_ACERO_0.80_2">#N/A</definedName>
    <definedName name="PUBLOQUES_6_ACERO_0.80_2">#N/A</definedName>
    <definedName name="PUBLOQUES_8_ACERO_0.80_2">#N/A</definedName>
    <definedName name="PUBLOQUES_8_ACERO_0.80_HOYOSLLENOS_2">#N/A</definedName>
    <definedName name="PUBLOQUESDE_8_ACERO_A_0.40_HOYOSLLENOS_2">#N/A</definedName>
    <definedName name="pucabezales">#REF!</definedName>
    <definedName name="PUCALICHE_2">#N/A</definedName>
    <definedName name="PUCAMARAINSPECCION_2">#N/A</definedName>
    <definedName name="PUCANTOS_2">#N/A</definedName>
    <definedName name="PUCARETEO_2">#N/A</definedName>
    <definedName name="pucastingbed">#REF!</definedName>
    <definedName name="PUCEMENTO">#REF!</definedName>
    <definedName name="PUCERAMICA30X30PARED_2">#N/A</definedName>
    <definedName name="PUCERAMICAITALIANAPARED_2">#N/A</definedName>
    <definedName name="PUCOEAP">[11]Mat!$D$142</definedName>
    <definedName name="PUCOLUMNAS_C1">'[30]Análisis de Precios'!$F$210</definedName>
    <definedName name="PUCOLUMNAS_C2_2">#N/A</definedName>
    <definedName name="PUCOLUMNAS_C3_2">#N/A</definedName>
    <definedName name="PUCOLUMNAS_C4_2">#N/A</definedName>
    <definedName name="PUCOLUMNAS_CC_2">#N/A</definedName>
    <definedName name="PUCOLUMNAS_CC1_2">#N/A</definedName>
    <definedName name="PUCOLUMNASASCENSOR_2">#N/A</definedName>
    <definedName name="PUDINTEL_10X20_2">#N/A</definedName>
    <definedName name="PUDINTEL_15X40_2">#N/A</definedName>
    <definedName name="PUDINTEL_20X40_2">#N/A</definedName>
    <definedName name="PUEPVC">#REF!</definedName>
    <definedName name="PUERTA_PINO">[28]Analisis!$F$327</definedName>
    <definedName name="Puertap">#REF!</definedName>
    <definedName name="PUERTAS">#REF!</definedName>
    <definedName name="Puertasc">#REF!</definedName>
    <definedName name="Puertasp">#REF!</definedName>
    <definedName name="PUFINOTECHOINCLINADO_2">#N/A</definedName>
    <definedName name="PUFINOTECHOPLANO_2">#N/A</definedName>
    <definedName name="PUGOTEROSCOLGANTES_2">#N/A</definedName>
    <definedName name="PUHORMIGON_1_2_4_2">#N/A</definedName>
    <definedName name="PUHORMIGON1_3_5_2">#N/A</definedName>
    <definedName name="puhormigon280">#REF!</definedName>
    <definedName name="PUHORMIGONCICLOPEO_2">#N/A</definedName>
    <definedName name="PUHORMIGONSIMPLE210_2">#N/A</definedName>
    <definedName name="puinyeccion">#REF!</definedName>
    <definedName name="Pulido_y_Brillado____De_Luxe">[30]Insumos!$B$241:$D$241</definedName>
    <definedName name="PULISTELOS1_2BAÑOS_2">#N/A</definedName>
    <definedName name="PULISTELOSBAÑOS_2">#N/A</definedName>
    <definedName name="PULOSA_2">#N/A</definedName>
    <definedName name="pulosaaproche">#REF!</definedName>
    <definedName name="pulosacalzada">#REF!</definedName>
    <definedName name="PUMADERA">#REF!</definedName>
    <definedName name="PUMEZCLACALARENAPISOS_2">#N/A</definedName>
    <definedName name="PUMORTERO1_10COLOCARPISOS_2">#N/A</definedName>
    <definedName name="PUMORTERO1_2_2">#N/A</definedName>
    <definedName name="PUMORTERO1_3_2">#N/A</definedName>
    <definedName name="PUMORTERO1_4PARAPAÑETE_2">#N/A</definedName>
    <definedName name="PUMORTERO1_5DE1_3_2">#N/A</definedName>
    <definedName name="PUMURO_M1_2">#N/A</definedName>
    <definedName name="PUMURO_M2_2">#N/A</definedName>
    <definedName name="punewjersey">#REF!</definedName>
    <definedName name="PUPAÑETEMAESTREADOEXTERIOR_2">#N/A</definedName>
    <definedName name="PUPAÑETEMAESTREADOINTERIOR_2">#N/A</definedName>
    <definedName name="PUPAÑETEPULIDO_2">#N/A</definedName>
    <definedName name="PUPISOCERAMICA_33X33_2">#N/A</definedName>
    <definedName name="PUPISOGRANITO_40X40_2">#N/A</definedName>
    <definedName name="PURAMPAESCALERA_2">#N/A</definedName>
    <definedName name="PUREPLANTEO_2">#N/A</definedName>
    <definedName name="putabletas">#REF!</definedName>
    <definedName name="PUTRAMPADEGRASA_2">#N/A</definedName>
    <definedName name="puvigastransversales">#REF!</definedName>
    <definedName name="PUZABALETAPISO_2">#N/A</definedName>
    <definedName name="PUZABALETAS_2">#N/A</definedName>
    <definedName name="PUZAPATACOLUMNAS_C1_2">#N/A</definedName>
    <definedName name="PUZAPATACOLUMNAS_C2_2">#N/A</definedName>
    <definedName name="PUZAPATACOLUMNAS_C3_2">#N/A</definedName>
    <definedName name="PUZAPATACOLUMNAS_C4_2">#N/A</definedName>
    <definedName name="PUZAPATACOLUMNAS_CC_2">#N/A</definedName>
    <definedName name="PUZAPATACOLUMNAS_CT_2">#N/A</definedName>
    <definedName name="PUZAPATAMURO4_2">#N/A</definedName>
    <definedName name="PUZAPATAMURO6_2">#N/A</definedName>
    <definedName name="PUZAPATAMURO8_2">#N/A</definedName>
    <definedName name="PUZAPATAMURORAMPA">'[30]Análisis de Precios'!$F$201</definedName>
    <definedName name="PUZOCALOCERAMICACRIOLLADE33_2">#N/A</definedName>
    <definedName name="PUZOCALOSGRANITO_7X40_2">#N/A</definedName>
    <definedName name="PVALVCIST1">#REF!</definedName>
    <definedName name="PVALVCIST12">#REF!</definedName>
    <definedName name="PVALVCIST34">#REF!</definedName>
    <definedName name="PVALVSEG34">#REF!</definedName>
    <definedName name="PVC">'[12]Pu-Sanit.'!$C$126</definedName>
    <definedName name="PVIB3030CRE">#REF!</definedName>
    <definedName name="PVIB3030GRI">#REF!</definedName>
    <definedName name="PVIB3030VER">#REF!</definedName>
    <definedName name="PWINCHE2000K">#REF!</definedName>
    <definedName name="PZ">#REF!</definedName>
    <definedName name="qqq">[91]insumo!#REF!</definedName>
    <definedName name="qqqq" hidden="1">#REF!</definedName>
    <definedName name="R_">#REF!</definedName>
    <definedName name="rafaelantonio">#REF!</definedName>
    <definedName name="RE">[20]A!#REF!</definedName>
    <definedName name="RECOEQUIP">'[92]anal term'!$G$1485</definedName>
    <definedName name="red_pp_2x1">#N/A</definedName>
    <definedName name="red_pp_2x1.5">#N/A</definedName>
    <definedName name="red_pvc_3x2">#N/A</definedName>
    <definedName name="red_pvc_4x3">#N/A</definedName>
    <definedName name="REDBUSHG112X1">#REF!</definedName>
    <definedName name="REDBUSHG1X34">#REF!</definedName>
    <definedName name="REDBUSHG212X1">#REF!</definedName>
    <definedName name="REDBUSHG2X1">#REF!</definedName>
    <definedName name="REDBUSHG2X34">#REF!</definedName>
    <definedName name="REDBUSHG34X12">#REF!</definedName>
    <definedName name="REDBUSHG3X212">#REF!</definedName>
    <definedName name="REDCOPAHG12X38">#REF!</definedName>
    <definedName name="REDCOPAHG1X34">#REF!</definedName>
    <definedName name="REDCOPAHG212X1">#REF!</definedName>
    <definedName name="REDCOPAHG2X112">#REF!</definedName>
    <definedName name="REDCOPAHG2X34">#REF!</definedName>
    <definedName name="REDCOPAHG34X12">#REF!</definedName>
    <definedName name="REDCPVC1X34">#REF!</definedName>
    <definedName name="REDCPVC34X12">#REF!</definedName>
    <definedName name="REDPVCPRES1X34">#REF!</definedName>
    <definedName name="REFERENCIA">#N/A</definedName>
    <definedName name="reg.compac.rell">'[45]Costos Mano de Obra'!$O$13</definedName>
    <definedName name="reg.fro.niv.hormigon">#REF!</definedName>
    <definedName name="reg.niv.hid.mat">#REF!</definedName>
    <definedName name="regado.hormigon">'[45]Costos Mano de Obra'!$O$41</definedName>
    <definedName name="regi">'[93]Pasarela de L=60.00'!#REF!</definedName>
    <definedName name="REGISTRO">#REF!</definedName>
    <definedName name="REGLA">[80]Insumos!$E$138</definedName>
    <definedName name="Regla_para_Pañete____Preparada">[30]Insumos!$B$76:$D$76</definedName>
    <definedName name="REL">#REF!</definedName>
    <definedName name="Rell.caliche">'[45]Insumos materiales'!$J$32</definedName>
    <definedName name="RELLENO">[28]Analisis!$F$74</definedName>
    <definedName name="Relleno_de_Prestamo">'[42]Fuentes y Anchos'!$B$8</definedName>
    <definedName name="RELLENO_PRESTAMO">'[50]Analisis BC'!$H$32</definedName>
    <definedName name="rend.retro.3m">#REF!</definedName>
    <definedName name="RENDACEROS">#REF!</definedName>
    <definedName name="RENDBLOQUES">#REF!</definedName>
    <definedName name="RENDCALES">#REF!</definedName>
    <definedName name="RENDCEMPVCGL">#REF!</definedName>
    <definedName name="RENDCEMPVCK">#REF!</definedName>
    <definedName name="RENDCEMPVCP">#REF!</definedName>
    <definedName name="RENDCLAVOS">#REF!</definedName>
    <definedName name="RENDIMIENTOS">#REF!</definedName>
    <definedName name="RENDIMPERM">#REF!</definedName>
    <definedName name="RENDMATINST">#REF!</definedName>
    <definedName name="RENDPINTURAS">#REF!</definedName>
    <definedName name="RENDPISOS">#REF!</definedName>
    <definedName name="RENDTEFLON">#REF!</definedName>
    <definedName name="RENDTRANSPBLO">#REF!</definedName>
    <definedName name="RENDTRANSPGRAN">#REF!</definedName>
    <definedName name="REPORTE">#N/A</definedName>
    <definedName name="REPORTE_01">#N/A</definedName>
    <definedName name="REPORTE_02">#N/A</definedName>
    <definedName name="REPORTE_03">#N/A</definedName>
    <definedName name="REPORTE_04">#N/A</definedName>
    <definedName name="REPORTE_05">#N/A</definedName>
    <definedName name="REPORTE_06">#N/A</definedName>
    <definedName name="REPORTE_07">#N/A</definedName>
    <definedName name="REPORTE_08">#N/A</definedName>
    <definedName name="REPORTE_09">#N/A</definedName>
    <definedName name="RESUMEN">#REF!</definedName>
    <definedName name="RESUMENHRS">#REF!</definedName>
    <definedName name="RETFRA">#REF!</definedName>
    <definedName name="retro">#REF!</definedName>
    <definedName name="REVCECRI15A20">[40]UASD!$F$3537</definedName>
    <definedName name="RNC">#REF!</definedName>
    <definedName name="RNCARQSA">#REF!</definedName>
    <definedName name="RNCJAGS">#REF!</definedName>
    <definedName name="RO_TEMP">#REF!</definedName>
    <definedName name="rodillo">#REF!</definedName>
    <definedName name="rodillo_PT">#REF!</definedName>
    <definedName name="RR250B">'[22]Tabla Comparativa CH'!$B$22</definedName>
    <definedName name="rt">[94]Insumos!$I$3</definedName>
    <definedName name="RUEDACAJABOLA3">#REF!</definedName>
    <definedName name="RV">[61]Presup.!#REF!</definedName>
    <definedName name="S">[2]A!#REF!</definedName>
    <definedName name="sacero">'[95]Analisis albañil'!$G$31</definedName>
    <definedName name="sal_af_0.5">#N/A</definedName>
    <definedName name="sal_af_1.5">#N/A</definedName>
    <definedName name="sal_pvc_2">#N/A</definedName>
    <definedName name="sal_pvc_4">#N/A</definedName>
    <definedName name="SALIDA">#N/A</definedName>
    <definedName name="SAlomonicas">#REF!</definedName>
    <definedName name="sd">'[96]Analisis Cañada'!#REF!</definedName>
    <definedName name="SDFSDD">#REF!</definedName>
    <definedName name="SEGUROS__Y__FIANZAS">#REF!</definedName>
    <definedName name="Sereno_Mes">[43]MO!$B$16</definedName>
    <definedName name="Servicio.Vaciado.con.bomba">'[45]Insumos materiales'!$J$45</definedName>
    <definedName name="SIFON2">'[12]Pu-Sanit.'!$C$148</definedName>
    <definedName name="ss">#REF!</definedName>
    <definedName name="SUB">#REF!</definedName>
    <definedName name="SUB_2">#N/A</definedName>
    <definedName name="SUB_3">#N/A</definedName>
    <definedName name="SUBBASE">#REF!</definedName>
    <definedName name="Subida.Mat.pintura">'[45]Costos Mano de Obra'!$O$55</definedName>
    <definedName name="Subida__Bajada_y_Transporte_Cemento">#REF!</definedName>
    <definedName name="Subida__Bajada_y_Transporte_Cemento_2">#N/A</definedName>
    <definedName name="Subida__Bajada_y_Transporte_Cemento_3">#N/A</definedName>
    <definedName name="subtotal">#REF!</definedName>
    <definedName name="subtotal_2">"$#REF!.$H$59"</definedName>
    <definedName name="subtotal_3">"$#REF!.$H$59"</definedName>
    <definedName name="SUBTOTAL1">#REF!</definedName>
    <definedName name="SUBTOTAL1_2">"$#REF!.$H$52"</definedName>
    <definedName name="SUBTOTAL1_3">"$#REF!.$H$52"</definedName>
    <definedName name="SUBTOTALA">#REF!</definedName>
    <definedName name="SUBTOTALA_2">"$#REF!.$M$53"</definedName>
    <definedName name="SUBTOTALA_3">"$#REF!.$M$53"</definedName>
    <definedName name="SUBTOTALGASTOSGENERALES">#REF!</definedName>
    <definedName name="SUBTOTALGASTOSGENERALES_2">"$#REF!.$H$67"</definedName>
    <definedName name="SUBTOTALGASTOSGENERALES_3">"$#REF!.$H$67"</definedName>
    <definedName name="SUBTOTALGASTOSGENERALES1">#REF!</definedName>
    <definedName name="SUBTOTALGASTOSGENERALES1_2">"$#REF!.$H$59"</definedName>
    <definedName name="SUBTOTALGASTOSGENERALES1_3">"$#REF!.$H$59"</definedName>
    <definedName name="SUBTOTALPRESU">#REF!</definedName>
    <definedName name="SUBTOTALPRESU_2">"$#REF!.$F$52"</definedName>
    <definedName name="SUBTOTALPRESU_3">"$#REF!.$F$52"</definedName>
    <definedName name="SUELDO">#REF!</definedName>
    <definedName name="SUELDO_2">"$#REF!.$#REF!$#REF!"</definedName>
    <definedName name="SUELDO_3">"$#REF!.$#REF!$#REF!"</definedName>
    <definedName name="SULAOC" hidden="1">#REF!</definedName>
    <definedName name="sum.coloc..gravo.arena">#REF!</definedName>
    <definedName name="sum.coloc.tub.18">'[57]Analisis Unitarios'!$E$1116</definedName>
    <definedName name="sum.coloc.tub.21">'[57]Analisis Unitarios'!$E$1068</definedName>
    <definedName name="sum.coloc.tub.24">'[57]Analisis Unitarios'!$E$1021</definedName>
    <definedName name="sum.coloc.tub.36">#REF!</definedName>
    <definedName name="sum.coloc.tub.42">'[57]Analisis Unitarios'!$E$925</definedName>
    <definedName name="sum.coloc.tub.48">#REF!</definedName>
    <definedName name="sum.coloc.tub.60">'[57]Analisis Unitarios'!$E$829</definedName>
    <definedName name="sum.coloc.tub.72">#REF!</definedName>
    <definedName name="sum.coloc.tub.8">'[57]Analisis Unitarios'!$E$1164</definedName>
    <definedName name="Summary">#REF!</definedName>
    <definedName name="TABLA">#REF!</definedName>
    <definedName name="TABLA1">#REF!</definedName>
    <definedName name="tablaadicionales">[97]Cubicacion!$A$125:$G$159</definedName>
    <definedName name="TABLAP">#REF!</definedName>
    <definedName name="TABLAPARTIDAS">#REF!</definedName>
    <definedName name="tablestacas">#REF!</definedName>
    <definedName name="TABLETAS">#REF!</definedName>
    <definedName name="TABLETAS_2">#N/A</definedName>
    <definedName name="TABLETAS_3">#N/A</definedName>
    <definedName name="TANGIT">'[35]Pu-Sanit.'!$C$130</definedName>
    <definedName name="TAPE23">#REF!</definedName>
    <definedName name="TAPONHHG1">#REF!</definedName>
    <definedName name="TAPONHHG112">#REF!</definedName>
    <definedName name="TAPONHHG12">#REF!</definedName>
    <definedName name="TAPONHHG2">#REF!</definedName>
    <definedName name="TAPONHHG2112">#REF!</definedName>
    <definedName name="TAPONHHG3">#REF!</definedName>
    <definedName name="TAPONHHG34">#REF!</definedName>
    <definedName name="TAPONHHG4">#REF!</definedName>
    <definedName name="TAPONMHG1">#REF!</definedName>
    <definedName name="TAPONMHG112">#REF!</definedName>
    <definedName name="TAPONMHG12">#REF!</definedName>
    <definedName name="TAPONMHG2">#REF!</definedName>
    <definedName name="TAPONMHG212">#REF!</definedName>
    <definedName name="TAPONMHG3">#REF!</definedName>
    <definedName name="TAPONMHG34">#REF!</definedName>
    <definedName name="TAPONMHG4">#REF!</definedName>
    <definedName name="TASA">43.15</definedName>
    <definedName name="Tasacambio">'[22]CH Tractor D8R'!$Q$7</definedName>
    <definedName name="TC">#REF!</definedName>
    <definedName name="TCCA">#REF!</definedName>
    <definedName name="TCDE">#REF!</definedName>
    <definedName name="TCEL">#REF!</definedName>
    <definedName name="TCPI">#REF!</definedName>
    <definedName name="TCPL">#REF!</definedName>
    <definedName name="TCVA">#REF!</definedName>
    <definedName name="TECHO_ZINC">[28]Analisis!$F$641</definedName>
    <definedName name="tee_pp_0.5">#N/A</definedName>
    <definedName name="tee_pp_1">#N/A</definedName>
    <definedName name="tee_pp_1.5">#N/A</definedName>
    <definedName name="tee_pp_2">#N/A</definedName>
    <definedName name="TEEHG125">#REF!</definedName>
    <definedName name="TEJA">[11]Mat!$D$95</definedName>
    <definedName name="TELJAGS">#REF!</definedName>
    <definedName name="tg">'[96]Analisis Cañada'!#REF!</definedName>
    <definedName name="tie">#REF!</definedName>
    <definedName name="tiempo.capataz">#REF!</definedName>
    <definedName name="tiempo.giro.180grados.retro.carguio.3m">#REF!</definedName>
    <definedName name="tiempo.giro.180grados.retro.exc.3m">#REF!</definedName>
    <definedName name="tiempo.giro.180grados.retro.exc.4.5m">#REF!</definedName>
    <definedName name="tiempo.giro.90grados.retro.carguio.3m">#REF!</definedName>
    <definedName name="tiempo.giro.90grados.retro.exc.3m">#REF!</definedName>
    <definedName name="tiempo.giro.90grados.retro.exc.4.5m">#REF!</definedName>
    <definedName name="tiempo.sereno">#REF!</definedName>
    <definedName name="_xlnm.Print_Titles" localSheetId="0">'LA CEIBA'!$1:$10</definedName>
    <definedName name="_xlnm.Print_Titles">#REF!</definedName>
    <definedName name="TNC">'[22]Datos Generales'!$B$6</definedName>
    <definedName name="TNCCA">#REF!</definedName>
    <definedName name="TNCDE">#REF!</definedName>
    <definedName name="TNCEL">#REF!</definedName>
    <definedName name="TNCPI">#REF!</definedName>
    <definedName name="TNCPL">#REF!</definedName>
    <definedName name="TNCVA">#REF!</definedName>
    <definedName name="TO">[2]A!#REF!</definedName>
    <definedName name="Tolas_2">"$#REF!.$B$13"</definedName>
    <definedName name="Tolas_3">"$#REF!.$B$13"</definedName>
    <definedName name="tony">'[93]Pasarela de L=60.00'!#REF!</definedName>
    <definedName name="Tope">#REF!</definedName>
    <definedName name="TOPOGRAFIA">#REF!</definedName>
    <definedName name="TOPOGRAFIA_2">#N/A</definedName>
    <definedName name="TOPOGRAFIA_3">#N/A</definedName>
    <definedName name="TORNILLOS_2">"$#REF!.$B$#REF!"</definedName>
    <definedName name="TORNILLOS_3">"$#REF!.$B$#REF!"</definedName>
    <definedName name="Tornillos_5_x3_8">#REF!</definedName>
    <definedName name="Tornillos_5_x3_8_2">#N/A</definedName>
    <definedName name="Tornillos_5_x3_8_3">#N/A</definedName>
    <definedName name="totalgeneral">#REF!</definedName>
    <definedName name="totalgeneral_2">"$#REF!.$M$56"</definedName>
    <definedName name="totalgeneral_3">"$#REF!.$M$56"</definedName>
    <definedName name="Tr" hidden="1">#REF!</definedName>
    <definedName name="TRACTORD">[58]EQUIPOS!$D$14</definedName>
    <definedName name="TRANSPORTE_DE_EQUIPOS__INCLUYE_TRANSPORTE_INTERNO">#REF!</definedName>
    <definedName name="Tratamiento_Moldes_para_Barandilla">#REF!</definedName>
    <definedName name="Tratamiento_Moldes_para_Barandilla_2">#N/A</definedName>
    <definedName name="Tratamiento_Moldes_para_Barandilla_3">#N/A</definedName>
    <definedName name="TRATARMADERA">#REF!</definedName>
    <definedName name="tub_colg_pp_0.5">#N/A</definedName>
    <definedName name="tub_colg_pp_1">#N/A</definedName>
    <definedName name="tub_colg_pp_1.5">#N/A</definedName>
    <definedName name="tub_colg_pp_2">#N/A</definedName>
    <definedName name="tub_colg_pvc_2">#N/A</definedName>
    <definedName name="tub_colg_pvc_3">#N/A</definedName>
    <definedName name="tub_colg_pvc_4">#N/A</definedName>
    <definedName name="tub6x14">[24]analisis!$G$2304</definedName>
    <definedName name="tub8x12">[24]analisis!$G$2313</definedName>
    <definedName name="tub8x516">[24]analisis!$G$2322</definedName>
    <definedName name="TUBCOB">#REF!</definedName>
    <definedName name="TUBCPVC">#REF!</definedName>
    <definedName name="TUBGAS">#REF!</definedName>
    <definedName name="TUBHG">#REF!</definedName>
    <definedName name="TUBO140">'[12]Pu-Sanit.'!$C$246</definedName>
    <definedName name="TUBO221">'[40]Pu-Sanit.'!$C$183</definedName>
    <definedName name="TUBO241">'[12]Pu-Sanit.'!$C$168</definedName>
    <definedName name="TUBO340">'[35]Pu-Sanit.'!$C$249</definedName>
    <definedName name="TUBOHG125">#REF!</definedName>
    <definedName name="TUBOPVCDREN2">#REF!</definedName>
    <definedName name="TUBOPVCDREN3">#REF!</definedName>
    <definedName name="TUBOPVCDREN4">#REF!</definedName>
    <definedName name="TUBOPVCDREN6">#REF!</definedName>
    <definedName name="TUBOPVCDREN8">#REF!</definedName>
    <definedName name="TUBPOL">#REF!</definedName>
    <definedName name="TUBPOP">#REF!</definedName>
    <definedName name="TUBPVCDRE">#REF!</definedName>
    <definedName name="TUBPVCPRE">#REF!</definedName>
    <definedName name="u9j">#REF!</definedName>
    <definedName name="ud">[18]exteriores!#REF!</definedName>
    <definedName name="UD.">#REF!</definedName>
    <definedName name="UND">#N/A</definedName>
    <definedName name="UNI12HG">'[12]Pu-Sanit.'!$C$251</definedName>
    <definedName name="UNIONUNI112HG">#REF!</definedName>
    <definedName name="UNIONUNI125HG">#REF!</definedName>
    <definedName name="UNIONUNI1HG">#REF!</definedName>
    <definedName name="UNIONUNI212HG">#REF!</definedName>
    <definedName name="UNIONUNI2HG">#REF!</definedName>
    <definedName name="UNIONUNI34HG">#REF!</definedName>
    <definedName name="UNIONUNI3HG">#REF!</definedName>
    <definedName name="UNIONUNI4HG">#REF!</definedName>
    <definedName name="urinal">#N/A</definedName>
    <definedName name="us">[98]Insumos!$H$3</definedName>
    <definedName name="USDOLAR">#REF!</definedName>
    <definedName name="uso.vibrador">'[45]Costos Mano de Obra'!$O$42</definedName>
    <definedName name="USOSMADERA">#REF!</definedName>
    <definedName name="UY">[2]A!#REF!</definedName>
    <definedName name="v">[67]analisis1!#REF!</definedName>
    <definedName name="VABOPE">[11]Mat!$D$127</definedName>
    <definedName name="VACC">[15]Precio!$F$31</definedName>
    <definedName name="vaciado">#REF!</definedName>
    <definedName name="VACZ">[15]Precio!$F$30</definedName>
    <definedName name="VALOR">#REF!</definedName>
    <definedName name="valor2_1">#N/A</definedName>
    <definedName name="valor2_2">#N/A</definedName>
    <definedName name="valor2_3">#N/A</definedName>
    <definedName name="valora">#REF!</definedName>
    <definedName name="valora_2">"$#REF!.$I$1:$I$65534"</definedName>
    <definedName name="valora_3">"$#REF!.$I$1:$I$65534"</definedName>
    <definedName name="VALORM">#REF!</definedName>
    <definedName name="valorp">#REF!</definedName>
    <definedName name="valorp_2">"$#REF!.$K$1:$K$65534"</definedName>
    <definedName name="valorp_3">"$#REF!.$K$1:$K$65534"</definedName>
    <definedName name="VALORPRESUPUESTO">#REF!</definedName>
    <definedName name="VALORPRESUPUESTO_2">"$#REF!.$F$1:$F$65534"</definedName>
    <definedName name="VALORPRESUPUESTO_3">"$#REF!.$F$1:$F$65534"</definedName>
    <definedName name="VALORT">#REF!</definedName>
    <definedName name="VALORV">#REF!</definedName>
    <definedName name="varillas">#REF!</definedName>
    <definedName name="varillas_2">#N/A</definedName>
    <definedName name="varillas_3">#N/A</definedName>
    <definedName name="veabat">[40]Volumenes!$F$2358</definedName>
    <definedName name="veabat3">[40]Volumenes!$F$2684</definedName>
    <definedName name="VEABATIB">[40]Mat!$D$157</definedName>
    <definedName name="vecorr2">[40]Volumenes!$F$2357</definedName>
    <definedName name="vecorr3">[40]Volumenes!$F$2683</definedName>
    <definedName name="VECORRED">[40]Mat!$D$156</definedName>
    <definedName name="VENPVC">#REF!</definedName>
    <definedName name="VENT3SDR41">#REF!</definedName>
    <definedName name="VEntacorre">#REF!</definedName>
    <definedName name="VENTANAS">[28]Analisis!$F$333</definedName>
    <definedName name="veproy2">[40]Volumenes!$F$2356</definedName>
    <definedName name="veproyec3">[40]Volumenes!$F$2682</definedName>
    <definedName name="VEPROYETA">[40]Mat!$D$155</definedName>
    <definedName name="Vibrazo">#REF!</definedName>
    <definedName name="VIGA_AMARRE_0.15X0.20">[28]Analisis!$F$591</definedName>
    <definedName name="VIGASHP_2">"$#REF!.$B$109"</definedName>
    <definedName name="VIGASHP_3">"$#REF!.$B$109"</definedName>
    <definedName name="VLP">[15]Precio!$F$41</definedName>
    <definedName name="VOL">'[78]B. Hato Mayor'!#REF!</definedName>
    <definedName name="VOLM">[1]A!#REF!</definedName>
    <definedName name="volteo">#REF!</definedName>
    <definedName name="VP">[67]analisis1!#REF!</definedName>
    <definedName name="vv">[13]Volumenes!$J$137</definedName>
    <definedName name="VVASNP">[14]Precio!$F$37</definedName>
    <definedName name="VVC">[15]Precio!$F$39</definedName>
    <definedName name="vvv">'[13]Anal. horm.'!$F$229</definedName>
    <definedName name="VXCSD">#REF!</definedName>
    <definedName name="W10X12">[24]analisis!$G$1534</definedName>
    <definedName name="W14X22">[24]analisis!$G$1637</definedName>
    <definedName name="W16X26">[24]analisis!$G$1814</definedName>
    <definedName name="W18X40">[24]analisis!$G$1872</definedName>
    <definedName name="W27X84">[24]analisis!$G$1977</definedName>
    <definedName name="w6x9">[24]analisis!$G$1453</definedName>
    <definedName name="WARE" hidden="1">'[37]ANALISIS STO DGO'!#REF!</definedName>
    <definedName name="ware." hidden="1">'[37]ANALISIS STO DGO'!#REF!</definedName>
    <definedName name="ware.1" hidden="1">'[37]ANALISIS STO DGO'!#REF!</definedName>
    <definedName name="WAREHOUSE" hidden="1">'[37]ANALISIS STO DGO'!#REF!</definedName>
    <definedName name="Wimaldy" hidden="1">'[37]ANALISIS STO DGO'!#REF!</definedName>
    <definedName name="x">#REF!</definedName>
    <definedName name="yee_pvc_3">#N/A</definedName>
    <definedName name="yee_pvc_4">#N/A</definedName>
    <definedName name="YESO">#REF!</definedName>
    <definedName name="YO">[20]A!#REF!</definedName>
    <definedName name="ZABALETA">'[40]anal term'!$F$1808</definedName>
    <definedName name="zapata">'[9]caseta de planta'!$C$1:$C$65536</definedName>
    <definedName name="zapatasdeescaleras">#REF!</definedName>
    <definedName name="Zocacera">#REF!</definedName>
    <definedName name="Zócalo_de_Cerámica_Criolla_de_33___1era">[30]Insumos!$B$42:$D$42</definedName>
    <definedName name="zocalobotichinorojo">[18]insumo!#REF!</definedName>
    <definedName name="Zocavibra">#REF!</definedName>
    <definedName name="ZOCPorcelanato">#REF!</definedName>
    <definedName name="ZOGRAESC">[40]UASD!$F$3522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7" i="1" l="1"/>
  <c r="F56" i="1"/>
  <c r="F55" i="1"/>
  <c r="F54" i="1"/>
  <c r="F53" i="1"/>
  <c r="A53" i="1"/>
  <c r="A54" i="1" s="1"/>
  <c r="A55" i="1" s="1"/>
  <c r="A56" i="1" s="1"/>
  <c r="F50" i="1"/>
  <c r="F49" i="1"/>
  <c r="G51" i="1" s="1"/>
  <c r="F46" i="1"/>
  <c r="F45" i="1"/>
  <c r="F44" i="1"/>
  <c r="F43" i="1"/>
  <c r="F42" i="1"/>
  <c r="F39" i="1"/>
  <c r="G40" i="1" s="1"/>
  <c r="F36" i="1"/>
  <c r="F35" i="1"/>
  <c r="F31" i="1"/>
  <c r="F30" i="1"/>
  <c r="F29" i="1"/>
  <c r="F28" i="1"/>
  <c r="F25" i="1"/>
  <c r="F24" i="1"/>
  <c r="F23" i="1"/>
  <c r="F22" i="1"/>
  <c r="F21" i="1"/>
  <c r="F20" i="1"/>
  <c r="F19" i="1"/>
  <c r="F18" i="1"/>
  <c r="F15" i="1"/>
  <c r="F14" i="1"/>
  <c r="F13" i="1"/>
  <c r="G37" i="1" l="1"/>
  <c r="G16" i="1"/>
  <c r="G61" i="1"/>
  <c r="G59" i="1"/>
  <c r="G26" i="1"/>
  <c r="G33" i="1"/>
  <c r="G47" i="1"/>
  <c r="G72" i="1" l="1"/>
  <c r="G71" i="1"/>
  <c r="G70" i="1"/>
  <c r="G69" i="1"/>
  <c r="G68" i="1"/>
  <c r="G67" i="1"/>
  <c r="G66" i="1"/>
  <c r="G65" i="1"/>
  <c r="G64" i="1"/>
  <c r="G77" i="1" l="1"/>
  <c r="G74" i="1"/>
  <c r="G76" i="1" l="1"/>
  <c r="G79" i="1" s="1"/>
  <c r="G81" i="1" s="1"/>
</calcChain>
</file>

<file path=xl/sharedStrings.xml><?xml version="1.0" encoding="utf-8"?>
<sst xmlns="http://schemas.openxmlformats.org/spreadsheetml/2006/main" count="101" uniqueCount="81">
  <si>
    <r>
      <t xml:space="preserve">     </t>
    </r>
    <r>
      <rPr>
        <b/>
        <sz val="20"/>
        <color rgb="FF015EB3"/>
        <rFont val="Poppins SemiBold"/>
      </rPr>
      <t>Empresa de Generación</t>
    </r>
  </si>
  <si>
    <t xml:space="preserve">  Hidroeléctrica Dominicana</t>
  </si>
  <si>
    <t xml:space="preserve">     GERENCIA DE PROYECTOS ESPECIALES</t>
  </si>
  <si>
    <t>RECONSTRUCCION CAMINO VECINAL LA SEYBA, MONSEÑOR NOUEL, R.D.</t>
  </si>
  <si>
    <t>Version 1.0</t>
  </si>
  <si>
    <t>No.</t>
  </si>
  <si>
    <t>PARTIDAS</t>
  </si>
  <si>
    <t>UNID</t>
  </si>
  <si>
    <t>CANTIDAD</t>
  </si>
  <si>
    <t>Precio Unitario Actual</t>
  </si>
  <si>
    <t>VALOR</t>
  </si>
  <si>
    <t>TOTAL</t>
  </si>
  <si>
    <t>TRABAJOS PRELIMINARES</t>
  </si>
  <si>
    <t>Ingeniería</t>
  </si>
  <si>
    <t>P.A.</t>
  </si>
  <si>
    <t>Mantenimiento de transito</t>
  </si>
  <si>
    <t>Campamento</t>
  </si>
  <si>
    <t>MOVIMIENTO DE TIERRA</t>
  </si>
  <si>
    <t>Limpieza ,desmonte y destronque tipo B</t>
  </si>
  <si>
    <t>HA</t>
  </si>
  <si>
    <t>Excavación no clasificada 60m. acarreo libre.</t>
  </si>
  <si>
    <t>M3N</t>
  </si>
  <si>
    <t>Excavacion material inservible,  60mt acarreo libre</t>
  </si>
  <si>
    <t xml:space="preserve">Excavacion material de préstamos </t>
  </si>
  <si>
    <t>Relleno con material de préstamo</t>
  </si>
  <si>
    <t>M3C</t>
  </si>
  <si>
    <t>Escarificacion de superficie</t>
  </si>
  <si>
    <t>M2</t>
  </si>
  <si>
    <t xml:space="preserve">Terminacion de sub-rasante </t>
  </si>
  <si>
    <t>Cuneta en pie de talud</t>
  </si>
  <si>
    <t>ML</t>
  </si>
  <si>
    <t>ACARREOS</t>
  </si>
  <si>
    <t>2.11.1</t>
  </si>
  <si>
    <t>Acarreo adicional materiales de Excavación   (sistema M3E-Hec.)</t>
  </si>
  <si>
    <t>M3N-Hect</t>
  </si>
  <si>
    <t>2.11.2</t>
  </si>
  <si>
    <t>Carguío y acarreo adicional materiales de préstamos   (sistema M3E-Km)</t>
  </si>
  <si>
    <t>M3E-KM</t>
  </si>
  <si>
    <t>2.11.3</t>
  </si>
  <si>
    <t xml:space="preserve">Acarreo Adicional Material de Sub-base </t>
  </si>
  <si>
    <t>2.11.4</t>
  </si>
  <si>
    <t xml:space="preserve">Acarreo Adicional Material de Base </t>
  </si>
  <si>
    <t>SUB-BASE Y BASE</t>
  </si>
  <si>
    <t>Sub-base granular natural</t>
  </si>
  <si>
    <t>Base Granular Triturada (Incluyendo acarreo del primer Km).</t>
  </si>
  <si>
    <t>CAPA DE RODADURA</t>
  </si>
  <si>
    <t>Carpeta Hormigon hidraulico (e= 15 cm).</t>
  </si>
  <si>
    <t>M3</t>
  </si>
  <si>
    <t>ESTRUCTURAS Y PUENTES</t>
  </si>
  <si>
    <t xml:space="preserve"> Hormigón Estructural Clase A en Pasos Vehiculares f'c=210 Kg/cm2</t>
  </si>
  <si>
    <t>Hormigón Simple Clase E f'c=110 Kg/cm2 en fondo de cunetas</t>
  </si>
  <si>
    <t xml:space="preserve">Acero de Refuerzo </t>
  </si>
  <si>
    <t>QQ</t>
  </si>
  <si>
    <t>Gaviones</t>
  </si>
  <si>
    <t>Losa sobre alcantarillas</t>
  </si>
  <si>
    <t>DRENAJE</t>
  </si>
  <si>
    <t>Tuberia de Hormigón de 42" de Diametro,  Clase III</t>
  </si>
  <si>
    <t>Material para asiento clase B</t>
  </si>
  <si>
    <t>OBRAS COMPLEMENTARIAS</t>
  </si>
  <si>
    <t xml:space="preserve">Bordillo de hormigón </t>
  </si>
  <si>
    <t>Cuneta de Hormigón</t>
  </si>
  <si>
    <t>Acera de Hormigón.</t>
  </si>
  <si>
    <t>Encachado de Piedra.</t>
  </si>
  <si>
    <t>Señalización ( 2 lineas blancas y 1 amarilla)</t>
  </si>
  <si>
    <t>SUB-TOTAL  COSTOS DIRECTOS</t>
  </si>
  <si>
    <t>RD$</t>
  </si>
  <si>
    <t>GASTOS GENERALES</t>
  </si>
  <si>
    <t>DIRECCION TECNICA</t>
  </si>
  <si>
    <t>GASTOS ADMINISTRATIVOS</t>
  </si>
  <si>
    <t>SEGURO Y FIANZAS</t>
  </si>
  <si>
    <t>LIQUIDACION Y PRESTACIONES (LEY 6-86)</t>
  </si>
  <si>
    <t xml:space="preserve">TRANSPORTE </t>
  </si>
  <si>
    <t>ESTUDIOS Y DISEÑOS (A la orden y aprobación de EGEHID)</t>
  </si>
  <si>
    <t>CODIA</t>
  </si>
  <si>
    <t>CONTROL DE CALIDAD</t>
  </si>
  <si>
    <t>SUPERVISION</t>
  </si>
  <si>
    <t>SUB-TOTAL GASTOS GENERALES</t>
  </si>
  <si>
    <t>IMPREVISTOS (Sujeto a aprobación por EGEHID)</t>
  </si>
  <si>
    <t>18% ITEBIS (norma 07-07)</t>
  </si>
  <si>
    <t>SUB-TOTAL IMPREVISTOS E ITBIS</t>
  </si>
  <si>
    <t xml:space="preserve">SUB-TOTAL GENERAL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</si>
</sst>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1C0A]d&quot; de &quot;mmmm&quot; de &quot;yyyy"/>
    <numFmt numFmtId="165" formatCode="[$$-2409]#,##0.00"/>
    <numFmt numFmtId="166" formatCode="_-* #,##0.00_-;\-* #,##0.00_-;_-* &quot;-&quot;??_-;_-@"/>
    <numFmt numFmtId="167" formatCode="_([$RD$-1C0A]* #,##0.00_);_([$RD$-1C0A]* \(#,##0.00\);_([$RD$-1C0A]* &quot;-&quot;??_);_(@_)"/>
  </numFmts>
  <fonts count="24" x14ac:knownFonts="1">
    <font>
      <sz val="11"/>
      <color theme="1"/>
      <name val="Calibri"/>
      <family val="2"/>
      <scheme val="minor"/>
    </font>
    <font>
      <b/>
      <sz val="20"/>
      <color rgb="FF015EB3"/>
      <name val="Franklin Gothic Book"/>
      <family val="2"/>
    </font>
    <font>
      <b/>
      <sz val="20"/>
      <color rgb="FF015EB3"/>
      <name val="Poppins SemiBold"/>
    </font>
    <font>
      <sz val="11"/>
      <name val="Calibri"/>
      <family val="2"/>
    </font>
    <font>
      <sz val="10"/>
      <color rgb="FF000000"/>
      <name val="Poppins Medium"/>
    </font>
    <font>
      <sz val="10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sz val="14"/>
      <name val="Calibri"/>
      <family val="2"/>
    </font>
    <font>
      <u/>
      <sz val="11"/>
      <name val="Calibri"/>
      <family val="2"/>
    </font>
    <font>
      <b/>
      <sz val="11"/>
      <name val="Calibri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Times New Roman"/>
      <family val="1"/>
    </font>
    <font>
      <sz val="11"/>
      <name val="Arial"/>
      <family val="2"/>
    </font>
    <font>
      <b/>
      <sz val="9"/>
      <color rgb="FF0000FF"/>
      <name val="Arial"/>
      <family val="2"/>
    </font>
    <font>
      <b/>
      <sz val="9"/>
      <color rgb="FF33339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rgb="FFFFFF99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2">
    <xf numFmtId="0" fontId="0" fillId="0" borderId="0"/>
    <xf numFmtId="0" fontId="3" fillId="0" borderId="0"/>
  </cellStyleXfs>
  <cellXfs count="157">
    <xf numFmtId="0" fontId="0" fillId="0" borderId="0" xfId="0"/>
    <xf numFmtId="0" fontId="3" fillId="0" borderId="0" xfId="1" applyAlignment="1">
      <alignment vertical="center"/>
    </xf>
    <xf numFmtId="0" fontId="3" fillId="0" borderId="0" xfId="1"/>
    <xf numFmtId="0" fontId="4" fillId="0" borderId="0" xfId="0" applyFont="1" applyAlignment="1">
      <alignment horizontal="center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164" fontId="9" fillId="0" borderId="0" xfId="1" applyNumberFormat="1" applyFont="1" applyAlignment="1">
      <alignment vertical="center"/>
    </xf>
    <xf numFmtId="0" fontId="8" fillId="0" borderId="0" xfId="1" applyFont="1" applyAlignment="1">
      <alignment horizontal="left" vertical="center" wrapText="1"/>
    </xf>
    <xf numFmtId="0" fontId="11" fillId="0" borderId="0" xfId="1" applyFont="1" applyAlignment="1">
      <alignment vertical="center" wrapText="1"/>
    </xf>
    <xf numFmtId="0" fontId="6" fillId="0" borderId="1" xfId="1" applyFont="1" applyBorder="1" applyAlignment="1">
      <alignment horizontal="left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2" fillId="0" borderId="6" xfId="1" applyFont="1" applyBorder="1" applyAlignment="1">
      <alignment vertical="center" wrapText="1"/>
    </xf>
    <xf numFmtId="0" fontId="3" fillId="0" borderId="6" xfId="1" applyBorder="1" applyAlignment="1">
      <alignment vertical="center"/>
    </xf>
    <xf numFmtId="0" fontId="3" fillId="0" borderId="7" xfId="1" applyBorder="1" applyAlignment="1">
      <alignment vertical="center"/>
    </xf>
    <xf numFmtId="0" fontId="13" fillId="0" borderId="8" xfId="1" applyFont="1" applyBorder="1" applyAlignment="1">
      <alignment horizontal="center" vertical="center" wrapText="1"/>
    </xf>
    <xf numFmtId="0" fontId="13" fillId="0" borderId="9" xfId="1" applyFont="1" applyBorder="1" applyAlignment="1">
      <alignment vertical="center" wrapText="1"/>
    </xf>
    <xf numFmtId="0" fontId="14" fillId="0" borderId="9" xfId="1" applyFont="1" applyBorder="1" applyAlignment="1">
      <alignment vertical="center" wrapText="1"/>
    </xf>
    <xf numFmtId="43" fontId="15" fillId="0" borderId="9" xfId="1" applyNumberFormat="1" applyFont="1" applyBorder="1" applyAlignment="1">
      <alignment vertical="center"/>
    </xf>
    <xf numFmtId="4" fontId="14" fillId="0" borderId="9" xfId="1" applyNumberFormat="1" applyFont="1" applyBorder="1" applyAlignment="1">
      <alignment horizontal="right" vertical="center"/>
    </xf>
    <xf numFmtId="0" fontId="15" fillId="0" borderId="9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left" vertical="center" wrapText="1"/>
    </xf>
    <xf numFmtId="4" fontId="14" fillId="0" borderId="9" xfId="1" applyNumberFormat="1" applyFont="1" applyBorder="1" applyAlignment="1">
      <alignment horizontal="right" vertical="center" wrapText="1"/>
    </xf>
    <xf numFmtId="0" fontId="14" fillId="0" borderId="9" xfId="1" applyFont="1" applyBorder="1" applyAlignment="1">
      <alignment horizontal="center" vertical="center" wrapText="1"/>
    </xf>
    <xf numFmtId="4" fontId="15" fillId="0" borderId="9" xfId="1" applyNumberFormat="1" applyFont="1" applyBorder="1" applyAlignment="1">
      <alignment vertical="center"/>
    </xf>
    <xf numFmtId="4" fontId="16" fillId="0" borderId="10" xfId="1" applyNumberFormat="1" applyFont="1" applyBorder="1" applyAlignment="1">
      <alignment vertical="center"/>
    </xf>
    <xf numFmtId="0" fontId="14" fillId="0" borderId="11" xfId="1" applyFont="1" applyBorder="1" applyAlignment="1">
      <alignment horizontal="center" vertical="center" wrapText="1"/>
    </xf>
    <xf numFmtId="4" fontId="14" fillId="0" borderId="11" xfId="1" applyNumberFormat="1" applyFont="1" applyBorder="1" applyAlignment="1">
      <alignment horizontal="right" vertical="center"/>
    </xf>
    <xf numFmtId="4" fontId="15" fillId="0" borderId="12" xfId="1" applyNumberFormat="1" applyFont="1" applyBorder="1" applyAlignment="1">
      <alignment vertical="center"/>
    </xf>
    <xf numFmtId="0" fontId="14" fillId="0" borderId="13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left" vertical="center" wrapText="1"/>
    </xf>
    <xf numFmtId="4" fontId="14" fillId="0" borderId="14" xfId="1" applyNumberFormat="1" applyFont="1" applyBorder="1" applyAlignment="1">
      <alignment horizontal="right" vertical="center" wrapText="1"/>
    </xf>
    <xf numFmtId="0" fontId="14" fillId="0" borderId="14" xfId="1" applyFont="1" applyBorder="1" applyAlignment="1">
      <alignment horizontal="center" vertical="center" wrapText="1"/>
    </xf>
    <xf numFmtId="4" fontId="14" fillId="0" borderId="14" xfId="1" applyNumberFormat="1" applyFont="1" applyBorder="1" applyAlignment="1">
      <alignment horizontal="right" vertical="center"/>
    </xf>
    <xf numFmtId="4" fontId="15" fillId="0" borderId="15" xfId="1" applyNumberFormat="1" applyFont="1" applyBorder="1" applyAlignment="1">
      <alignment vertical="center"/>
    </xf>
    <xf numFmtId="4" fontId="15" fillId="0" borderId="14" xfId="1" applyNumberFormat="1" applyFont="1" applyBorder="1" applyAlignment="1">
      <alignment vertical="center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1" applyFont="1" applyBorder="1" applyAlignment="1">
      <alignment horizontal="center" vertical="center" wrapText="1"/>
    </xf>
    <xf numFmtId="43" fontId="17" fillId="0" borderId="3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4" fontId="15" fillId="0" borderId="3" xfId="1" applyNumberFormat="1" applyFont="1" applyBorder="1" applyAlignment="1">
      <alignment vertical="center"/>
    </xf>
    <xf numFmtId="4" fontId="18" fillId="0" borderId="4" xfId="1" applyNumberFormat="1" applyFont="1" applyBorder="1" applyAlignment="1">
      <alignment vertical="center"/>
    </xf>
    <xf numFmtId="0" fontId="13" fillId="0" borderId="5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left" vertical="center" wrapText="1"/>
    </xf>
    <xf numFmtId="4" fontId="14" fillId="0" borderId="6" xfId="1" applyNumberFormat="1" applyFont="1" applyBorder="1" applyAlignment="1">
      <alignment horizontal="right" vertical="center" wrapText="1"/>
    </xf>
    <xf numFmtId="0" fontId="14" fillId="0" borderId="6" xfId="1" applyFont="1" applyBorder="1" applyAlignment="1">
      <alignment horizontal="center" vertical="center" wrapText="1"/>
    </xf>
    <xf numFmtId="43" fontId="17" fillId="0" borderId="6" xfId="1" applyNumberFormat="1" applyFont="1" applyBorder="1" applyAlignment="1">
      <alignment vertical="center"/>
    </xf>
    <xf numFmtId="4" fontId="15" fillId="0" borderId="6" xfId="1" applyNumberFormat="1" applyFont="1" applyBorder="1" applyAlignment="1">
      <alignment vertical="center"/>
    </xf>
    <xf numFmtId="4" fontId="15" fillId="0" borderId="16" xfId="1" applyNumberFormat="1" applyFont="1" applyBorder="1" applyAlignment="1">
      <alignment vertical="center"/>
    </xf>
    <xf numFmtId="4" fontId="15" fillId="0" borderId="0" xfId="1" applyNumberFormat="1" applyFont="1" applyAlignment="1">
      <alignment vertical="center"/>
    </xf>
    <xf numFmtId="4" fontId="15" fillId="0" borderId="10" xfId="1" applyNumberFormat="1" applyFont="1" applyBorder="1" applyAlignment="1">
      <alignment vertical="center"/>
    </xf>
    <xf numFmtId="4" fontId="16" fillId="0" borderId="0" xfId="1" applyNumberFormat="1" applyFont="1" applyAlignment="1">
      <alignment vertical="center"/>
    </xf>
    <xf numFmtId="0" fontId="14" fillId="0" borderId="11" xfId="1" applyFont="1" applyBorder="1" applyAlignment="1">
      <alignment vertical="center" wrapText="1"/>
    </xf>
    <xf numFmtId="4" fontId="16" fillId="0" borderId="12" xfId="1" applyNumberFormat="1" applyFont="1" applyBorder="1" applyAlignment="1">
      <alignment vertical="center"/>
    </xf>
    <xf numFmtId="0" fontId="14" fillId="0" borderId="17" xfId="1" applyFont="1" applyBorder="1" applyAlignment="1">
      <alignment horizontal="center" vertical="center" wrapText="1"/>
    </xf>
    <xf numFmtId="4" fontId="14" fillId="3" borderId="3" xfId="1" applyNumberFormat="1" applyFont="1" applyFill="1" applyBorder="1" applyAlignment="1">
      <alignment horizontal="right" vertical="center"/>
    </xf>
    <xf numFmtId="0" fontId="13" fillId="0" borderId="6" xfId="1" applyFont="1" applyBorder="1" applyAlignment="1">
      <alignment vertical="center" wrapText="1"/>
    </xf>
    <xf numFmtId="4" fontId="14" fillId="3" borderId="6" xfId="1" applyNumberFormat="1" applyFont="1" applyFill="1" applyBorder="1" applyAlignment="1">
      <alignment horizontal="right" vertical="center"/>
    </xf>
    <xf numFmtId="0" fontId="15" fillId="0" borderId="16" xfId="1" applyFont="1" applyBorder="1" applyAlignment="1">
      <alignment vertical="center"/>
    </xf>
    <xf numFmtId="43" fontId="17" fillId="0" borderId="11" xfId="1" applyNumberFormat="1" applyFont="1" applyBorder="1" applyAlignment="1">
      <alignment vertical="center"/>
    </xf>
    <xf numFmtId="4" fontId="14" fillId="3" borderId="11" xfId="1" applyNumberFormat="1" applyFont="1" applyFill="1" applyBorder="1" applyAlignment="1">
      <alignment horizontal="right" vertical="center"/>
    </xf>
    <xf numFmtId="4" fontId="14" fillId="0" borderId="6" xfId="1" applyNumberFormat="1" applyFont="1" applyBorder="1" applyAlignment="1">
      <alignment horizontal="right" vertical="center"/>
    </xf>
    <xf numFmtId="0" fontId="15" fillId="0" borderId="15" xfId="1" applyFont="1" applyBorder="1" applyAlignment="1">
      <alignment vertical="center"/>
    </xf>
    <xf numFmtId="0" fontId="3" fillId="0" borderId="18" xfId="1" applyBorder="1"/>
    <xf numFmtId="4" fontId="14" fillId="0" borderId="3" xfId="1" applyNumberFormat="1" applyFont="1" applyBorder="1" applyAlignment="1">
      <alignment horizontal="right" vertical="center"/>
    </xf>
    <xf numFmtId="0" fontId="10" fillId="0" borderId="6" xfId="1" applyFont="1" applyBorder="1" applyAlignment="1">
      <alignment vertical="center"/>
    </xf>
    <xf numFmtId="0" fontId="13" fillId="0" borderId="6" xfId="1" applyFont="1" applyBorder="1" applyAlignment="1">
      <alignment horizontal="center" vertical="center" wrapText="1"/>
    </xf>
    <xf numFmtId="4" fontId="13" fillId="0" borderId="6" xfId="1" applyNumberFormat="1" applyFont="1" applyBorder="1" applyAlignment="1">
      <alignment horizontal="right" vertical="center"/>
    </xf>
    <xf numFmtId="4" fontId="16" fillId="0" borderId="16" xfId="1" applyNumberFormat="1" applyFont="1" applyBorder="1" applyAlignment="1">
      <alignment vertical="center"/>
    </xf>
    <xf numFmtId="43" fontId="19" fillId="0" borderId="9" xfId="1" applyNumberFormat="1" applyFont="1" applyBorder="1" applyAlignment="1">
      <alignment horizontal="center" vertical="center" wrapText="1"/>
    </xf>
    <xf numFmtId="0" fontId="3" fillId="0" borderId="16" xfId="1" applyBorder="1"/>
    <xf numFmtId="0" fontId="3" fillId="0" borderId="10" xfId="1" applyBorder="1"/>
    <xf numFmtId="43" fontId="19" fillId="0" borderId="19" xfId="1" applyNumberFormat="1" applyFont="1" applyBorder="1" applyAlignment="1">
      <alignment horizontal="center" vertical="center" wrapText="1"/>
    </xf>
    <xf numFmtId="4" fontId="14" fillId="0" borderId="19" xfId="1" applyNumberFormat="1" applyFont="1" applyBorder="1" applyAlignment="1">
      <alignment horizontal="right" vertical="center" wrapText="1"/>
    </xf>
    <xf numFmtId="4" fontId="15" fillId="0" borderId="19" xfId="1" applyNumberFormat="1" applyFont="1" applyBorder="1" applyAlignment="1">
      <alignment vertical="center"/>
    </xf>
    <xf numFmtId="0" fontId="3" fillId="0" borderId="20" xfId="1" applyBorder="1"/>
    <xf numFmtId="0" fontId="14" fillId="0" borderId="0" xfId="1" applyFont="1" applyAlignment="1">
      <alignment horizontal="center" vertical="center" wrapText="1"/>
    </xf>
    <xf numFmtId="43" fontId="19" fillId="0" borderId="21" xfId="1" applyNumberFormat="1" applyFont="1" applyBorder="1" applyAlignment="1">
      <alignment horizontal="center" vertical="center" wrapText="1"/>
    </xf>
    <xf numFmtId="4" fontId="14" fillId="0" borderId="21" xfId="1" applyNumberFormat="1" applyFont="1" applyBorder="1" applyAlignment="1">
      <alignment horizontal="right" vertical="center" wrapText="1"/>
    </xf>
    <xf numFmtId="0" fontId="3" fillId="0" borderId="22" xfId="1" applyBorder="1"/>
    <xf numFmtId="4" fontId="14" fillId="0" borderId="2" xfId="1" applyNumberFormat="1" applyFont="1" applyBorder="1" applyAlignment="1">
      <alignment horizontal="center" vertical="center" wrapText="1"/>
    </xf>
    <xf numFmtId="0" fontId="19" fillId="0" borderId="3" xfId="1" applyFont="1" applyBorder="1" applyAlignment="1">
      <alignment vertical="center" wrapText="1"/>
    </xf>
    <xf numFmtId="43" fontId="19" fillId="0" borderId="3" xfId="1" applyNumberFormat="1" applyFont="1" applyBorder="1" applyAlignment="1">
      <alignment horizontal="center" vertical="center" wrapText="1"/>
    </xf>
    <xf numFmtId="0" fontId="3" fillId="0" borderId="3" xfId="1" applyBorder="1"/>
    <xf numFmtId="4" fontId="14" fillId="0" borderId="3" xfId="1" applyNumberFormat="1" applyFont="1" applyBorder="1"/>
    <xf numFmtId="43" fontId="10" fillId="0" borderId="4" xfId="1" applyNumberFormat="1" applyFont="1" applyBorder="1"/>
    <xf numFmtId="0" fontId="14" fillId="0" borderId="6" xfId="1" applyFont="1" applyBorder="1" applyAlignment="1">
      <alignment vertical="center" wrapText="1"/>
    </xf>
    <xf numFmtId="0" fontId="14" fillId="0" borderId="14" xfId="1" applyFont="1" applyBorder="1" applyAlignment="1">
      <alignment vertical="center" wrapText="1"/>
    </xf>
    <xf numFmtId="43" fontId="19" fillId="0" borderId="14" xfId="1" applyNumberFormat="1" applyFont="1" applyBorder="1" applyAlignment="1">
      <alignment horizontal="center" vertical="center" wrapText="1"/>
    </xf>
    <xf numFmtId="0" fontId="3" fillId="0" borderId="15" xfId="1" applyBorder="1"/>
    <xf numFmtId="0" fontId="19" fillId="0" borderId="14" xfId="1" applyFont="1" applyBorder="1" applyAlignment="1">
      <alignment vertical="center" wrapText="1"/>
    </xf>
    <xf numFmtId="4" fontId="20" fillId="0" borderId="14" xfId="1" applyNumberFormat="1" applyFont="1" applyBorder="1" applyAlignment="1">
      <alignment vertical="center"/>
    </xf>
    <xf numFmtId="4" fontId="15" fillId="0" borderId="14" xfId="1" applyNumberFormat="1" applyFont="1" applyBorder="1" applyAlignment="1">
      <alignment horizontal="center" vertical="center"/>
    </xf>
    <xf numFmtId="4" fontId="13" fillId="0" borderId="14" xfId="1" applyNumberFormat="1" applyFont="1" applyBorder="1" applyAlignment="1">
      <alignment horizontal="right" vertical="center"/>
    </xf>
    <xf numFmtId="165" fontId="15" fillId="0" borderId="14" xfId="1" applyNumberFormat="1" applyFont="1" applyBorder="1" applyAlignment="1">
      <alignment vertical="center"/>
    </xf>
    <xf numFmtId="4" fontId="14" fillId="0" borderId="2" xfId="1" applyNumberFormat="1" applyFont="1" applyBorder="1" applyAlignment="1">
      <alignment horizontal="center" vertical="center"/>
    </xf>
    <xf numFmtId="0" fontId="13" fillId="0" borderId="3" xfId="1" applyFont="1" applyBorder="1" applyAlignment="1">
      <alignment horizontal="right" vertical="center" wrapText="1"/>
    </xf>
    <xf numFmtId="166" fontId="14" fillId="0" borderId="3" xfId="1" applyNumberFormat="1" applyFont="1" applyBorder="1" applyAlignment="1">
      <alignment horizontal="center" vertical="center"/>
    </xf>
    <xf numFmtId="0" fontId="21" fillId="0" borderId="3" xfId="1" applyFont="1" applyBorder="1" applyAlignment="1">
      <alignment vertical="center"/>
    </xf>
    <xf numFmtId="4" fontId="13" fillId="0" borderId="3" xfId="1" applyNumberFormat="1" applyFont="1" applyBorder="1" applyAlignment="1">
      <alignment horizontal="right" vertical="center"/>
    </xf>
    <xf numFmtId="4" fontId="22" fillId="0" borderId="3" xfId="1" applyNumberFormat="1" applyFont="1" applyBorder="1" applyAlignment="1">
      <alignment horizontal="right" vertical="center"/>
    </xf>
    <xf numFmtId="4" fontId="13" fillId="0" borderId="4" xfId="1" applyNumberFormat="1" applyFont="1" applyBorder="1" applyAlignment="1">
      <alignment horizontal="right" vertical="center"/>
    </xf>
    <xf numFmtId="166" fontId="14" fillId="0" borderId="6" xfId="1" applyNumberFormat="1" applyFont="1" applyBorder="1" applyAlignment="1">
      <alignment horizontal="center" vertical="center"/>
    </xf>
    <xf numFmtId="4" fontId="13" fillId="0" borderId="16" xfId="1" applyNumberFormat="1" applyFont="1" applyBorder="1" applyAlignment="1">
      <alignment horizontal="right" vertical="center"/>
    </xf>
    <xf numFmtId="0" fontId="13" fillId="0" borderId="9" xfId="1" applyFont="1" applyBorder="1" applyAlignment="1">
      <alignment vertical="center"/>
    </xf>
    <xf numFmtId="0" fontId="14" fillId="0" borderId="9" xfId="1" applyFont="1" applyBorder="1" applyAlignment="1">
      <alignment vertical="center"/>
    </xf>
    <xf numFmtId="4" fontId="13" fillId="0" borderId="9" xfId="1" applyNumberFormat="1" applyFont="1" applyBorder="1" applyAlignment="1">
      <alignment horizontal="right" vertical="center"/>
    </xf>
    <xf numFmtId="4" fontId="13" fillId="0" borderId="10" xfId="1" applyNumberFormat="1" applyFont="1" applyBorder="1" applyAlignment="1">
      <alignment horizontal="right" vertical="center"/>
    </xf>
    <xf numFmtId="10" fontId="14" fillId="0" borderId="9" xfId="1" applyNumberFormat="1" applyFont="1" applyBorder="1" applyAlignment="1">
      <alignment horizontal="center" vertical="center"/>
    </xf>
    <xf numFmtId="4" fontId="15" fillId="0" borderId="9" xfId="1" applyNumberFormat="1" applyFont="1" applyBorder="1" applyAlignment="1">
      <alignment horizontal="right" vertical="center"/>
    </xf>
    <xf numFmtId="4" fontId="14" fillId="0" borderId="10" xfId="1" applyNumberFormat="1" applyFont="1" applyBorder="1" applyAlignment="1">
      <alignment horizontal="right" vertical="center"/>
    </xf>
    <xf numFmtId="0" fontId="14" fillId="0" borderId="11" xfId="1" applyFont="1" applyBorder="1" applyAlignment="1">
      <alignment vertical="center"/>
    </xf>
    <xf numFmtId="10" fontId="14" fillId="0" borderId="11" xfId="1" applyNumberFormat="1" applyFont="1" applyBorder="1" applyAlignment="1">
      <alignment horizontal="center" vertical="center"/>
    </xf>
    <xf numFmtId="4" fontId="15" fillId="0" borderId="11" xfId="1" applyNumberFormat="1" applyFont="1" applyBorder="1" applyAlignment="1">
      <alignment horizontal="right" vertical="center"/>
    </xf>
    <xf numFmtId="4" fontId="14" fillId="0" borderId="12" xfId="1" applyNumberFormat="1" applyFont="1" applyBorder="1" applyAlignment="1">
      <alignment horizontal="right" vertical="center"/>
    </xf>
    <xf numFmtId="0" fontId="13" fillId="0" borderId="11" xfId="1" applyFont="1" applyBorder="1" applyAlignment="1">
      <alignment vertical="center"/>
    </xf>
    <xf numFmtId="4" fontId="13" fillId="0" borderId="11" xfId="1" applyNumberFormat="1" applyFont="1" applyBorder="1" applyAlignment="1">
      <alignment horizontal="right" vertical="center"/>
    </xf>
    <xf numFmtId="0" fontId="5" fillId="0" borderId="11" xfId="1" applyFont="1" applyBorder="1" applyAlignment="1">
      <alignment vertical="center"/>
    </xf>
    <xf numFmtId="0" fontId="5" fillId="0" borderId="12" xfId="1" applyFont="1" applyBorder="1" applyAlignment="1">
      <alignment vertical="center"/>
    </xf>
    <xf numFmtId="4" fontId="14" fillId="0" borderId="23" xfId="1" applyNumberFormat="1" applyFont="1" applyBorder="1" applyAlignment="1">
      <alignment vertical="center"/>
    </xf>
    <xf numFmtId="0" fontId="13" fillId="0" borderId="24" xfId="1" applyFont="1" applyBorder="1" applyAlignment="1">
      <alignment horizontal="right" vertical="center" wrapText="1"/>
    </xf>
    <xf numFmtId="0" fontId="14" fillId="0" borderId="24" xfId="1" applyFont="1" applyBorder="1" applyAlignment="1">
      <alignment vertical="center" wrapText="1"/>
    </xf>
    <xf numFmtId="4" fontId="22" fillId="0" borderId="24" xfId="1" applyNumberFormat="1" applyFont="1" applyBorder="1" applyAlignment="1">
      <alignment horizontal="right" vertical="center"/>
    </xf>
    <xf numFmtId="4" fontId="13" fillId="0" borderId="24" xfId="1" applyNumberFormat="1" applyFont="1" applyBorder="1" applyAlignment="1">
      <alignment horizontal="right" vertical="center"/>
    </xf>
    <xf numFmtId="4" fontId="13" fillId="0" borderId="25" xfId="1" applyNumberFormat="1" applyFont="1" applyBorder="1" applyAlignment="1">
      <alignment horizontal="right" vertical="center"/>
    </xf>
    <xf numFmtId="0" fontId="13" fillId="0" borderId="14" xfId="1" applyFont="1" applyBorder="1" applyAlignment="1">
      <alignment horizontal="right" vertical="center" wrapText="1"/>
    </xf>
    <xf numFmtId="4" fontId="22" fillId="0" borderId="14" xfId="1" applyNumberFormat="1" applyFont="1" applyBorder="1" applyAlignment="1">
      <alignment horizontal="right" vertical="center"/>
    </xf>
    <xf numFmtId="4" fontId="13" fillId="0" borderId="15" xfId="1" applyNumberFormat="1" applyFont="1" applyBorder="1" applyAlignment="1">
      <alignment horizontal="right" vertical="center"/>
    </xf>
    <xf numFmtId="0" fontId="14" fillId="0" borderId="9" xfId="1" applyFont="1" applyBorder="1" applyAlignment="1">
      <alignment horizontal="right" vertical="center" wrapText="1"/>
    </xf>
    <xf numFmtId="9" fontId="14" fillId="0" borderId="9" xfId="1" applyNumberFormat="1" applyFont="1" applyBorder="1" applyAlignment="1">
      <alignment horizontal="center" vertical="center" wrapText="1"/>
    </xf>
    <xf numFmtId="4" fontId="15" fillId="0" borderId="9" xfId="1" applyNumberFormat="1" applyFont="1" applyBorder="1" applyAlignment="1">
      <alignment horizontal="center" vertical="center"/>
    </xf>
    <xf numFmtId="165" fontId="15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right" vertical="center" wrapText="1"/>
    </xf>
    <xf numFmtId="0" fontId="13" fillId="0" borderId="11" xfId="1" applyFont="1" applyBorder="1" applyAlignment="1">
      <alignment horizontal="right" vertical="center" wrapText="1"/>
    </xf>
    <xf numFmtId="4" fontId="15" fillId="0" borderId="11" xfId="1" applyNumberFormat="1" applyFont="1" applyBorder="1" applyAlignment="1">
      <alignment horizontal="center" vertical="center"/>
    </xf>
    <xf numFmtId="165" fontId="15" fillId="0" borderId="11" xfId="1" applyNumberFormat="1" applyFont="1" applyBorder="1" applyAlignment="1">
      <alignment vertical="center"/>
    </xf>
    <xf numFmtId="4" fontId="13" fillId="0" borderId="12" xfId="1" applyNumberFormat="1" applyFont="1" applyBorder="1" applyAlignment="1">
      <alignment horizontal="right" vertical="center"/>
    </xf>
    <xf numFmtId="0" fontId="23" fillId="0" borderId="24" xfId="1" applyFont="1" applyBorder="1" applyAlignment="1">
      <alignment horizontal="right" vertical="center" wrapText="1"/>
    </xf>
    <xf numFmtId="4" fontId="15" fillId="0" borderId="24" xfId="1" applyNumberFormat="1" applyFont="1" applyBorder="1" applyAlignment="1">
      <alignment horizontal="center" vertical="center"/>
    </xf>
    <xf numFmtId="167" fontId="13" fillId="0" borderId="24" xfId="1" applyNumberFormat="1" applyFont="1" applyBorder="1" applyAlignment="1">
      <alignment horizontal="right" vertical="center"/>
    </xf>
    <xf numFmtId="165" fontId="15" fillId="0" borderId="24" xfId="1" applyNumberFormat="1" applyFont="1" applyBorder="1" applyAlignment="1">
      <alignment vertical="center"/>
    </xf>
    <xf numFmtId="0" fontId="23" fillId="0" borderId="0" xfId="1" applyFont="1" applyAlignment="1">
      <alignment horizontal="left" vertical="center" wrapText="1"/>
    </xf>
    <xf numFmtId="0" fontId="14" fillId="0" borderId="0" xfId="1" applyFont="1" applyAlignment="1">
      <alignment vertical="center" wrapText="1"/>
    </xf>
    <xf numFmtId="4" fontId="15" fillId="0" borderId="0" xfId="1" applyNumberFormat="1" applyFont="1" applyAlignment="1">
      <alignment horizontal="center" vertical="center"/>
    </xf>
    <xf numFmtId="167" fontId="13" fillId="0" borderId="0" xfId="1" applyNumberFormat="1" applyFont="1" applyAlignment="1">
      <alignment horizontal="right" vertical="center"/>
    </xf>
    <xf numFmtId="43" fontId="15" fillId="0" borderId="0" xfId="1" applyNumberFormat="1" applyFont="1" applyAlignment="1">
      <alignment vertical="center"/>
    </xf>
    <xf numFmtId="165" fontId="15" fillId="0" borderId="0" xfId="1" applyNumberFormat="1" applyFont="1" applyAlignment="1">
      <alignment vertical="center"/>
    </xf>
    <xf numFmtId="0" fontId="13" fillId="0" borderId="3" xfId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0" fillId="0" borderId="0" xfId="1" applyFont="1"/>
    <xf numFmtId="0" fontId="8" fillId="0" borderId="0" xfId="1" applyFont="1" applyAlignment="1">
      <alignment horizontal="left" vertical="center" wrapText="1"/>
    </xf>
  </cellXfs>
  <cellStyles count="2">
    <cellStyle name="Normal" xfId="0" builtinId="0"/>
    <cellStyle name="Normal 3" xfId="1" xr:uid="{E9DDACD5-F5A8-434F-ADF9-EA87C2745E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calcChain" Target="calcChain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57150</xdr:rowOff>
    </xdr:from>
    <xdr:to>
      <xdr:col>1</xdr:col>
      <xdr:colOff>866775</xdr:colOff>
      <xdr:row>1</xdr:row>
      <xdr:rowOff>247650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B7D240F5-DD1C-48DD-8F2F-E0D3EA4F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" y="53340"/>
          <a:ext cx="168592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</xdr:row>
      <xdr:rowOff>0</xdr:rowOff>
    </xdr:from>
    <xdr:to>
      <xdr:col>7</xdr:col>
      <xdr:colOff>0</xdr:colOff>
      <xdr:row>3</xdr:row>
      <xdr:rowOff>9525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EB7D254F-87E9-44FF-91C8-2A064727E449}"/>
            </a:ext>
          </a:extLst>
        </xdr:cNvPr>
        <xdr:cNvCxnSpPr>
          <a:cxnSpLocks noChangeShapeType="1"/>
        </xdr:cNvCxnSpPr>
      </xdr:nvCxnSpPr>
      <xdr:spPr bwMode="auto">
        <a:xfrm flipV="1">
          <a:off x="0" y="800100"/>
          <a:ext cx="9239250" cy="11430"/>
        </a:xfrm>
        <a:prstGeom prst="straightConnector1">
          <a:avLst/>
        </a:prstGeom>
        <a:noFill/>
        <a:ln w="38100">
          <a:solidFill>
            <a:srgbClr val="548DD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7F7F7F">
                    <a:alpha val="50000"/>
                  </a:srgbClr>
                </a:outerShdw>
              </a:effectLst>
            </a14:hiddenEffects>
          </a:ext>
        </a:extLst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Policlinica%20en%20el%20Sector%20La%20Joya,%20paloma%20(INCREMENT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YOKASTA%20%20FABIAN%20MOD/CARDON%20BATEY%20TRAMO%20II%20(BIANNY)/CUBICACION%20TRAMO%20I%20JOSE%20CONSTANZO/Ingenier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Users\yanel\Documents\PERSONALTRABAJOS\YANEL%200IS0E\YANEL%20FERNANDEZ\ITECO\edf.%20administrativo\PRESUPUESTO%20edificio%20administrativo%20ITE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CUB._No.5_TRAMO_I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Ingenier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esupuesto%20donald%202007\DONALD%20PC%20VOL%202\Archivo%20Horacio\Proyectos%20Ingenieria%20Metalica\Concurso%20Mao\Presupuestos\Presupuesto%20genera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met-pre-01\mis%20documentos\Documents%20and%20Settings\GLEINIER\Escritorio\Documentos%20Compartidos%20(Donald-Geovanny)\Presupuestos%20TRANSPARENTADOS\Omar%20CD%20System\Presupuesto%20Nave%20Omar%20CD%20VER.%20TECH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presupuesto\Users\yanel\Documents\PERSONALTRABAJOS\YANEL%200IS0E\YANEL%20FERNANDEZ\ITECO\edf.%20administrativo\PRESUPUESTO%20edificio%20administrativo%20ITEC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Documents%20and%20Settings\ylugo\My%20Documents\YALBI\Mia\Copia%20de%20UCLAS-COMENC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legio%20Universitario\Presupuesto\Presup.%20CU-UAS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LINA\D.Evelin2\Hosp.%20Luis%20E.%20Aybar%20CONSULTORIOS\Presupuestos\ucla-1\Alex\PRESUP.%20community%20collag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ria%20Diaz\Documents\trabajos\Ceron%20Fernandez\D.Grau\2011\Presupuesto%20BAS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n&#225;lisis%201,%202,%203\Copia%20de%20Analisi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pc\Costos\Proyectos\En%20Ejecucion\Puentes%20HGeorge\Cubicaciones\Costos\Proyectos\Unicentro\Unicentro%20Plaz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ng.%20Vasquez\Documents\MIS%20DOC%20OF\OZORIA2006\Las%20americas\PRESUPUESTO\PRES.%20LAS%20AMERICAS-OISOE\PASARELA%20Y%20TUNEL\PRES.%20TERMINACION%20LAS%20AMERICAS-TUNEL-PASARELAS-OISOE-22-jun-07-para%20en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va%20L.%20JImenez%20Pagan\My%20Documents\Banco%20Central\Martin%20Fernandez%20-%20Calles\Presup.%20dise&#241;o%20original%20(30-mar-04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orys\Desktop\TRABAJO\Hato%20Mayor%20el%20Puerto\Presupuesto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MERCA%20SANTO%20DOMINGO\CUBICACIONES\CUB%204\CUB.%20NO.4%20MERCA%2017-1-12-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o%20Estrella\Cotizacion\2010\Proyectos%20Tipo%20A\REMODELACION%20AILA%202010\Licitaci&#243;n%20AILA%20(Remodelaci&#243;n%20terminal%20-%20MAyo%202010)%20(20-agosto-2010)%2022%2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UCLAS-COMEN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EVA/Banco%20Central/Ferpa-Bloque%20I/Presupuesto%20Ferpa%20-%20Jul04%20-%20CODI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Ferpa-Bloque%20I/Presupuesto%20Ferpa%20-%20Jul04%20-%20CODI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Ing.%20Tony%20Hernandez\Escritorio\Comedor%20Juegos%20Regionales%20Bayaguan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QUINO/Presupuesto%20Aquino%20Carvajal%20-%20Jul%2004%20CODI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ALISIS\universidad%20UCLA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CARPETAS%20DEPTO.%20PRESUPUESTOS\TANIA%20CASTILLO\COLEGIO%20UNIVERSITARIO\Presup.%20CU-UAS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UNEL\LOPE-GASSET\TUNEL%20MINERO,%20TRAMO%201\06-011-2010%20(ROCA)\CUB%203%20FINAL\Cubicacion%20y%20Soporte%203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va%20L.%20JImenez%20Pagan\My%20Documents\Banco%20Central\Martin%20Fernandez%20-%20Calles\Presup.%20dise&#241;o%20original%20(30-mar-04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Incava/Analisis%20Marzo%2006%20-%20Incav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Documents%20and%20Settings\Julio%20Vargas\Escritorio\PADRE_LAS_CASAS\ANALISIS_TODO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Users\Ing.%20Fulgencio\Desktop\new\C1\areas%20nobles\Insumo%20de%20materiales.xls" TargetMode="External"/></Relationships>
</file>

<file path=xl/externalLinks/_rels/externalLink4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dw_r\Documents\EGEHID\MONSE&#209;OR%20NOUEL\20230815%20Reconstruccion%20Caminos%20vecinal%20la%20seyba%202.0%20EGR.xlsx" TargetMode="External"/><Relationship Id="rId1" Type="http://schemas.openxmlformats.org/officeDocument/2006/relationships/externalLinkPath" Target="/personal/ana_jaimes_hidroelectrica_gov_do/Documents/Desktop/Mantenimientos/20230815%20Reconstruccion%20Caminos%20vecinal%20la%20seyba%202.0%20EGR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Maximo/Maria%20Angelica/OISOE%20EVA/Calles/Demja%20-%20Hato%20Mayor/Analisis%20Dic%2005%20-%20Demj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Juan\Desktop\UASD\analisis\Modelo%20Presup.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presupuesto%20%20habitacional%20sanchez\EDF.%20SAN%20CRISTOBAL\metodologia%20Presupuestos\Analisis%20de%20Edificacion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OYECTO%20PIEDRA%20BLANCA\JOEL\APC\InaconsaACT\Volumenes%20del%20Presupuesto\bPrimer%20Nivel\CIAceros%201erN.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JOEL\APC\InaconsaACT\Soportes%20Analisis,Presupuestos,Controles\BPreliminar\Soportes%20Grales.Controles%20de%20Obr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Ray\Escritorio\Presupuesto%20Habitacional%20Piedra%20BlancaX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CVRJQ4KQ\PRESUPUESTO_MONTE_PLATA(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MIS%20DOC.%20OF\OZORIA%202006\LAS%20AMERICAS\PRESUPUESTO\PRES.%20LAS%20AMERICAS-OISOE\PASARELA%20Y%20TUNEL\PRES.%20TERMINACION%20LAS%20AMERICAS-TUNEL-PASARELAS-CUBIERTA-OISOE-03-AG0-0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disco%20rec\PRES.%20GUILLERMO\PRES.%20ADICIONAL%20ESTACION%2027%20DE%20FEBRERO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macm\ESTACION%20NICOLAS%20DE%20OVANDO\PRESUPUESTO%20EST.%20OVANDO\PRESU%20ESTACION%20NICOLAS%20DE%20OVANDO%20Central%20Mov.%20Tierra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istrator\My%20Documents\BACKUP%20JULIO\wandel\escritorio%201\PRESUPUESTOS\Peravia\Salinas\PRESUPUESTO%20vivienda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istracion\datos%20(d)\Proyectos\Tecnico\AMLYCA\EJECUCION%20DE%20PROYECTOS\A&#209;O%202007\CA&#209;ADA%20REPARTO%20PERALTA\PRESUPUESTOS\Cubicaciones\CUBICACION%20TRAMITADA\CUBICACION%20%232%20modificad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\Presupuesto%20Residencial%20Nicole%20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&#241;ada%20de%20Santiago\PRESUPUESTO_CANADA_REPARTO_PERALTA%20por%20macm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rtidas%20Electricas%20Terminaci&#243;n%20Construcci&#243;n%20Albergue%20Ni&#241;os%20Huerfanos%20de%20Moc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\Configuraci&#243;n%20local\Archivos%20temporales%20de%20Internet\Content.IE5\RXRFA4DO\Duarte\Capcana\Presupuestos%20pabell&#243;n%20B\Archivo%20para%20Presupuestos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Escritorio\DIC-2010%20presupuesto%20hato%20mayor\REGION%20ESTE\LA%20ROMANA\Presupuesto%20OISOE%20Roman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1\company\Documents%20and%20Settings\asifres\Desktop\Estimados%20y%20presupuestos\Estimados%20del%20M\Pre%20Capilla%20Los%20&#193;ngeles%20(Fase%20II)%20-%20mayo%200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VC5SDLR4\PRESUPUESTO_MONTE_PLATA(1).xls" TargetMode="External"/></Relationships>
</file>

<file path=xl/externalLinks/_rels/externalLink66.xml.rels><?xml version="1.0" encoding="UTF-8" standalone="yes"?>
<Relationships xmlns="http://schemas.openxmlformats.org/package/2006/relationships"><Relationship Id="rId2" Type="http://schemas.microsoft.com/office/2019/04/relationships/externalLinkLongPath" Target="/Users/Dorys/Downloads/Muros%20Gabiones/SERVERPC/Costos/Documents%20and%20Settings/Aechavarria/Local%20Settings/Temporary%20Internet%20Files/Content.IE5/WUFZA17A/Pilotaje%20Estacion%20Luper&#243;n%20(25.08.09).xls?C2694713" TargetMode="External"/><Relationship Id="rId1" Type="http://schemas.openxmlformats.org/officeDocument/2006/relationships/externalLinkPath" Target="file:///\\C2694713\Pilotaje%20Estacion%20Luper&#243;n%20(25.08.09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Alex\UCLAS-final%20anterior%20(version%202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APPS\MSOFFICE\EXCEL\PTO-PTA\OFICINA\EXCEL\ROSARIO\DESCAPO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carlos\Escritorio\Organizacion%20de%20Proyectos\Presupuestos%20Peatonales%20RBU\Edifisa%20Resumen%20Costo-3%20Puentes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leinier\e\Documents%20and%20Settings\Ing.%20Tony%20Hernandez\Escritorio\Comedor%20Juegos%20Regionales%20Bayaguana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CUB\EST.%207%20LUPERON\ACEROS%20DE%20LA%20CRUZ\CTO%2001-217-2011\CUB%204-FINAL\CUB%204-FINAL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vgomez\Documents\4._Orden_de_Cambio_No._1_-_NCLSEA(1)%20modificado%20veruska.xlsx" TargetMode="External"/></Relationships>
</file>

<file path=xl/externalLinks/_rels/externalLink77.xml.rels><?xml version="1.0" encoding="UTF-8" standalone="yes"?>
<Relationships xmlns="http://schemas.openxmlformats.org/package/2006/relationships"><Relationship Id="rId2" Type="http://schemas.microsoft.com/office/2019/04/relationships/externalLinkLongPath" Target="/Users/Jose%20Ramon%20Cabrera/Documents/SMA/20130301%20RMS%209597%20Const%20Centro%20Capacitaciones%20y%20Entren%20AES%20ANDRES/Oferta%20sma/Propuesta%20Economica/Construccion%20Escuela%20Contraincendio%20AES%20Andres%20-%20%20Cantidades%20%20bk%2019%20abr%2013.xlsx?A2F83D68" TargetMode="External"/><Relationship Id="rId1" Type="http://schemas.openxmlformats.org/officeDocument/2006/relationships/externalLinkPath" Target="file:///\\A2F83D68\Construccion%20Escuela%20Contraincendio%20AES%20Andres%20-%20%20Cantidades%20%20bk%2019%20abr%2013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01\ingenieria\Users\ENRIQUEV\Desktop\CTC\ESTE\HATO%20MAYOR\Presupuesto%20Reconstruccion%20de,%20Prov.%20Hato%20Mayor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FOLLETOS\2012\2012%20Nueva%20Edicion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mpena\LOCALS~1\Temp\Users\YANEL\Documents\PERSONALTRABAJOS\elizabeth%20concepcion\Presupuesto_proyecto_johanna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sup\E06\DOCUCUB\OISOE\LUPERON-PUERTO%20PLATA\CUBICACIONES\CUBICACION%20NO.%202\Cub%2002%20%20Cto.%20%20OB-OISOE-MP-1282013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nclas%20-%20Agora%20Mall%20%20Tijerilla%20T164\Documents%20and%20Settings\m.adonis\Desktop\Laboratorios%20Rendimientos%20y%20Consumos\Analisis%20de%20Costos%20SEOPC-2002%2007%20Jul%20Texto.xl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costos\DONALD%20EXELL\D'%20DONALD\D'%20RaSol\presupuesto\presupuesto\Pres.%20Cubierta%20Altar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nalisis%20Adicionales%20Viviendas%20-%20Nov%2004+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Analisis%20Adicionales%20Viviendas%20-%20Nov%2004+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mcollado\Escritorio\Mio%20solo%20mio\Analisis%20CLINICA%20RURAL%20SANTAN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YANEL%20FERNANDEZ\sanchez%20ramirez\iteco\EDIFICIO%20ADMINISTRATIVO%20ITECO\PRESUPUESTO%20edificio%20administrativo%20ITECO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%20%20F.B\UASD\ALEX%20AGOSTO\universidad%20UCLA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P\Mis%20doc.%20of\OZORIA%202006\LAS%20AMERICAS\PRESUPUESTO\PRES.%20TUNEL%20CHARLE%20REV%20ABRIL%2007\TUNEL%20CHARLES%20ABRIL%2007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ONICA%20PROYECTOS\TORRE%20KEYANI\PRESUPTORRE%20KEV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INDIRA%20VASQUEZ\comedor%20bonao\Documents%20and%20Settings\Ray\Escritorio\ACTUALIZADOS\ANALISIS%20EDIFICACIONES\PreAC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SUPUESTO%20CANADA%20BELLA%20VISTA%20%20-%20copi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DOCUCUB\EST.%207%20LUPERON\CCS\CONTRATO%2001-111-2009\CUB%203%20FINAL\Cubicacion%203FINA;%20y%20Soporte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se%20Luis/Desktop/Documentos%20Jose%20Luis/UNIVERSIDAD%20ITECO,%20COTUI/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Estado_Financiero"/>
      <sheetName val="R_Precios_Ajustado_"/>
      <sheetName val="Estado_Financiero1"/>
      <sheetName val="R_Precios_Ajustado_1"/>
      <sheetName val="Estado_Financiero2"/>
      <sheetName val="R_Precios_Ajustado_2"/>
      <sheetName val="Estado_Financiero3"/>
      <sheetName val="R_Precios_Ajustado_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  <sheetName val="Ins"/>
      <sheetName val="M.O.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Estado_Financiero7"/>
      <sheetName val="LISTADO_MATERIALES6"/>
      <sheetName val="Análisis_de_Precios6"/>
      <sheetName val="caseta_de_planta6"/>
      <sheetName val="Mano_de_Obra"/>
      <sheetName val="Analisis_"/>
      <sheetName val="Analisis_H_A__"/>
      <sheetName val="Insumos_sanitarios"/>
      <sheetName val="Mano_de_Obra_Sanitaria"/>
      <sheetName val="Analisis_Sanitarios"/>
      <sheetName val="insumos_ELECT"/>
      <sheetName val="mano_de_obra_ELECT"/>
      <sheetName val="anal_elect_"/>
      <sheetName val="tarifa_equipo"/>
      <sheetName val="LISTADO INSUMOS DEL 2000"/>
      <sheetName val="anal te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  <sheetName val="Desembolso de Caja"/>
      <sheetName val="Precio"/>
      <sheetName val="Datos"/>
      <sheetName val="Ana. blocks y termin."/>
      <sheetName val="Costos Mano de Obra"/>
      <sheetName val="Insumos materiales"/>
      <sheetName val="Ana. Horm mexc mort"/>
      <sheetName val="INS"/>
      <sheetName val="Rndmto"/>
      <sheetName val="m.o."/>
      <sheetName val="Análisis de Precios"/>
      <sheetName val="R.A.U."/>
      <sheetName val="MO"/>
      <sheetName val="PVC"/>
      <sheetName val=""/>
      <sheetName val="INSU"/>
    </sheetNames>
    <sheetDataSet>
      <sheetData sheetId="0">
        <row r="14">
          <cell r="D14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>
        <row r="1512">
          <cell r="G1512">
            <v>3526.1216021874998</v>
          </cell>
        </row>
      </sheetData>
      <sheetData sheetId="50">
        <row r="39">
          <cell r="D39">
            <v>4.37</v>
          </cell>
        </row>
      </sheetData>
      <sheetData sheetId="51">
        <row r="39">
          <cell r="D39">
            <v>4.37</v>
          </cell>
        </row>
      </sheetData>
      <sheetData sheetId="52">
        <row r="39">
          <cell r="D39">
            <v>4.37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39">
          <cell r="D39">
            <v>4.37</v>
          </cell>
        </row>
      </sheetData>
      <sheetData sheetId="57">
        <row r="39">
          <cell r="D39">
            <v>4.37</v>
          </cell>
        </row>
      </sheetData>
      <sheetData sheetId="58">
        <row r="39">
          <cell r="D39">
            <v>4.37</v>
          </cell>
        </row>
      </sheetData>
      <sheetData sheetId="59">
        <row r="39">
          <cell r="D39">
            <v>4.37</v>
          </cell>
        </row>
      </sheetData>
      <sheetData sheetId="60">
        <row r="39">
          <cell r="D39">
            <v>4.37</v>
          </cell>
        </row>
      </sheetData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>
        <row r="134">
          <cell r="D134">
            <v>550</v>
          </cell>
        </row>
      </sheetData>
      <sheetData sheetId="70">
        <row r="126">
          <cell r="C126">
            <v>55</v>
          </cell>
        </row>
      </sheetData>
      <sheetData sheetId="71">
        <row r="39">
          <cell r="D39">
            <v>4.37</v>
          </cell>
        </row>
      </sheetData>
      <sheetData sheetId="72">
        <row r="126">
          <cell r="C126">
            <v>55</v>
          </cell>
        </row>
      </sheetData>
      <sheetData sheetId="73">
        <row r="39">
          <cell r="D39">
            <v>4.37</v>
          </cell>
        </row>
      </sheetData>
      <sheetData sheetId="74">
        <row r="126">
          <cell r="C126">
            <v>55</v>
          </cell>
        </row>
      </sheetData>
      <sheetData sheetId="75">
        <row r="39">
          <cell r="D39">
            <v>4.37</v>
          </cell>
        </row>
      </sheetData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>
        <row r="39">
          <cell r="D39">
            <v>4.37</v>
          </cell>
        </row>
      </sheetData>
      <sheetData sheetId="79">
        <row r="39">
          <cell r="D39">
            <v>4.37</v>
          </cell>
        </row>
      </sheetData>
      <sheetData sheetId="80">
        <row r="39">
          <cell r="D39">
            <v>4.37</v>
          </cell>
        </row>
      </sheetData>
      <sheetData sheetId="81">
        <row r="39">
          <cell r="D39">
            <v>4.37</v>
          </cell>
        </row>
      </sheetData>
      <sheetData sheetId="82">
        <row r="39">
          <cell r="D39">
            <v>4.37</v>
          </cell>
        </row>
      </sheetData>
      <sheetData sheetId="83">
        <row r="39">
          <cell r="D39">
            <v>4.37</v>
          </cell>
        </row>
      </sheetData>
      <sheetData sheetId="84">
        <row r="39">
          <cell r="D39">
            <v>4.37</v>
          </cell>
        </row>
      </sheetData>
      <sheetData sheetId="85">
        <row r="39">
          <cell r="D39">
            <v>4.37</v>
          </cell>
        </row>
      </sheetData>
      <sheetData sheetId="86">
        <row r="39">
          <cell r="D39">
            <v>4.37</v>
          </cell>
        </row>
      </sheetData>
      <sheetData sheetId="87">
        <row r="39">
          <cell r="D39">
            <v>4.37</v>
          </cell>
        </row>
      </sheetData>
      <sheetData sheetId="88">
        <row r="39">
          <cell r="D39">
            <v>4.37</v>
          </cell>
        </row>
      </sheetData>
      <sheetData sheetId="89">
        <row r="126">
          <cell r="C126">
            <v>55</v>
          </cell>
        </row>
      </sheetData>
      <sheetData sheetId="90">
        <row r="39">
          <cell r="D39">
            <v>4.37</v>
          </cell>
        </row>
      </sheetData>
      <sheetData sheetId="91">
        <row r="134">
          <cell r="D134">
            <v>550</v>
          </cell>
        </row>
      </sheetData>
      <sheetData sheetId="92">
        <row r="134">
          <cell r="D134">
            <v>550</v>
          </cell>
        </row>
      </sheetData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>
        <row r="391">
          <cell r="F391">
            <v>14781.0615459973</v>
          </cell>
        </row>
      </sheetData>
      <sheetData sheetId="103">
        <row r="126">
          <cell r="C126">
            <v>55</v>
          </cell>
        </row>
      </sheetData>
      <sheetData sheetId="104">
        <row r="39">
          <cell r="D39">
            <v>4.37</v>
          </cell>
        </row>
      </sheetData>
      <sheetData sheetId="105">
        <row r="126">
          <cell r="C126">
            <v>55</v>
          </cell>
        </row>
      </sheetData>
      <sheetData sheetId="106">
        <row r="39">
          <cell r="D39">
            <v>4.37</v>
          </cell>
        </row>
      </sheetData>
      <sheetData sheetId="107">
        <row r="126">
          <cell r="C126">
            <v>55</v>
          </cell>
        </row>
      </sheetData>
      <sheetData sheetId="108">
        <row r="126">
          <cell r="C126">
            <v>55</v>
          </cell>
        </row>
      </sheetData>
      <sheetData sheetId="109">
        <row r="39">
          <cell r="D39">
            <v>4.37</v>
          </cell>
        </row>
      </sheetData>
      <sheetData sheetId="110">
        <row r="391">
          <cell r="F391">
            <v>14781.061545997285</v>
          </cell>
        </row>
      </sheetData>
      <sheetData sheetId="111">
        <row r="126">
          <cell r="C126">
            <v>55</v>
          </cell>
        </row>
      </sheetData>
      <sheetData sheetId="112">
        <row r="39">
          <cell r="D39">
            <v>4.37</v>
          </cell>
        </row>
      </sheetData>
      <sheetData sheetId="113">
        <row r="39">
          <cell r="D39">
            <v>4.37</v>
          </cell>
        </row>
      </sheetData>
      <sheetData sheetId="114">
        <row r="39">
          <cell r="D39">
            <v>4.37</v>
          </cell>
        </row>
      </sheetData>
      <sheetData sheetId="115">
        <row r="39">
          <cell r="D39">
            <v>4.37</v>
          </cell>
        </row>
      </sheetData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>
        <row r="39">
          <cell r="D39">
            <v>4.37</v>
          </cell>
        </row>
      </sheetData>
      <sheetData sheetId="119">
        <row r="39">
          <cell r="D39">
            <v>4.37</v>
          </cell>
        </row>
      </sheetData>
      <sheetData sheetId="120">
        <row r="126">
          <cell r="C126">
            <v>55</v>
          </cell>
        </row>
      </sheetData>
      <sheetData sheetId="121">
        <row r="39">
          <cell r="D39">
            <v>4.37</v>
          </cell>
        </row>
      </sheetData>
      <sheetData sheetId="122"/>
      <sheetData sheetId="123"/>
      <sheetData sheetId="124"/>
      <sheetData sheetId="125"/>
      <sheetData sheetId="126"/>
      <sheetData sheetId="127"/>
      <sheetData sheetId="128">
        <row r="1512">
          <cell r="G1512">
            <v>3526.1216021874998</v>
          </cell>
        </row>
      </sheetData>
      <sheetData sheetId="129"/>
      <sheetData sheetId="130"/>
      <sheetData sheetId="131">
        <row r="1512">
          <cell r="G1512">
            <v>3526.1216021874998</v>
          </cell>
        </row>
      </sheetData>
      <sheetData sheetId="132">
        <row r="1512">
          <cell r="G1512">
            <v>3526.1216021874998</v>
          </cell>
        </row>
      </sheetData>
      <sheetData sheetId="133">
        <row r="391">
          <cell r="F391">
            <v>14781.061545997285</v>
          </cell>
        </row>
      </sheetData>
      <sheetData sheetId="134">
        <row r="1512">
          <cell r="G1512">
            <v>3526.1216021874998</v>
          </cell>
        </row>
      </sheetData>
      <sheetData sheetId="135"/>
      <sheetData sheetId="136">
        <row r="126">
          <cell r="C126">
            <v>55</v>
          </cell>
        </row>
      </sheetData>
      <sheetData sheetId="137">
        <row r="39">
          <cell r="D39">
            <v>4.37</v>
          </cell>
        </row>
      </sheetData>
      <sheetData sheetId="138">
        <row r="391">
          <cell r="F391">
            <v>14781.061545997285</v>
          </cell>
        </row>
      </sheetData>
      <sheetData sheetId="139">
        <row r="126">
          <cell r="C126">
            <v>55</v>
          </cell>
        </row>
      </sheetData>
      <sheetData sheetId="140">
        <row r="39">
          <cell r="D39">
            <v>4.37</v>
          </cell>
        </row>
      </sheetData>
      <sheetData sheetId="141">
        <row r="39">
          <cell r="D39">
            <v>4.37</v>
          </cell>
        </row>
      </sheetData>
      <sheetData sheetId="142">
        <row r="39">
          <cell r="D39">
            <v>4.37</v>
          </cell>
        </row>
      </sheetData>
      <sheetData sheetId="143">
        <row r="39">
          <cell r="D39">
            <v>4.37</v>
          </cell>
        </row>
      </sheetData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>
        <row r="39">
          <cell r="D39">
            <v>4.37</v>
          </cell>
        </row>
      </sheetData>
      <sheetData sheetId="147">
        <row r="39">
          <cell r="D39">
            <v>4.37</v>
          </cell>
        </row>
      </sheetData>
      <sheetData sheetId="148">
        <row r="126">
          <cell r="C126">
            <v>55</v>
          </cell>
        </row>
      </sheetData>
      <sheetData sheetId="149">
        <row r="39">
          <cell r="D39">
            <v>4.37</v>
          </cell>
        </row>
      </sheetData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>
        <row r="1512">
          <cell r="G1512">
            <v>3526.1216021874998</v>
          </cell>
        </row>
      </sheetData>
      <sheetData sheetId="166">
        <row r="1512">
          <cell r="G1512">
            <v>3526.1216021874998</v>
          </cell>
        </row>
      </sheetData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>
        <row r="391">
          <cell r="F391">
            <v>14781.061545997285</v>
          </cell>
        </row>
      </sheetData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>
        <row r="39">
          <cell r="D39">
            <v>4.37</v>
          </cell>
        </row>
      </sheetData>
      <sheetData sheetId="175">
        <row r="39">
          <cell r="D39">
            <v>4.37</v>
          </cell>
        </row>
      </sheetData>
      <sheetData sheetId="176">
        <row r="39">
          <cell r="D39">
            <v>4.37</v>
          </cell>
        </row>
      </sheetData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>
        <row r="1512">
          <cell r="G1512">
            <v>3526.1216021874998</v>
          </cell>
        </row>
      </sheetData>
      <sheetData sheetId="193">
        <row r="1512">
          <cell r="G1512">
            <v>3526.1216021874998</v>
          </cell>
        </row>
      </sheetData>
      <sheetData sheetId="194">
        <row r="1512">
          <cell r="G1512">
            <v>3526.1216021874998</v>
          </cell>
        </row>
      </sheetData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>
        <row r="391">
          <cell r="F391">
            <v>14781.061545997285</v>
          </cell>
        </row>
      </sheetData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>
        <row r="39">
          <cell r="D39">
            <v>4.37</v>
          </cell>
        </row>
      </sheetData>
      <sheetData sheetId="203">
        <row r="39">
          <cell r="D39">
            <v>4.37</v>
          </cell>
        </row>
      </sheetData>
      <sheetData sheetId="204">
        <row r="39">
          <cell r="D39">
            <v>4.37</v>
          </cell>
        </row>
      </sheetData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#REF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D5">
            <v>47</v>
          </cell>
        </row>
        <row r="11">
          <cell r="D11">
            <v>95</v>
          </cell>
        </row>
      </sheetData>
      <sheetData sheetId="7" refreshError="1">
        <row r="10">
          <cell r="F10">
            <v>4838.6400000000003</v>
          </cell>
        </row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"/>
      <sheetName val="Presupuesto"/>
      <sheetName val="Sheet2"/>
      <sheetName val="Sheet3"/>
      <sheetName val="Prec."/>
      <sheetName val="Ana.term"/>
      <sheetName val="PRESUP."/>
    </sheetNames>
    <sheetDataSet>
      <sheetData sheetId="0">
        <row r="63">
          <cell r="D63">
            <v>5342</v>
          </cell>
        </row>
      </sheetData>
      <sheetData sheetId="1" refreshError="1"/>
      <sheetData sheetId="2" refreshError="1"/>
      <sheetData sheetId="3" refreshError="1"/>
      <sheetData sheetId="4">
        <row r="32">
          <cell r="C32">
            <v>157</v>
          </cell>
        </row>
      </sheetData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eta de planta (2)"/>
      <sheetName val="cisterna "/>
      <sheetName val="caseta de planta"/>
      <sheetName val="Relacion de proyecto"/>
      <sheetName val="Presupuesto"/>
      <sheetName val="Insumos"/>
      <sheetName val="Análisis de Precios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M.O."/>
      <sheetName val="Analisis"/>
      <sheetName val="caseta_de_planta_(2)"/>
      <sheetName val="cisterna_"/>
      <sheetName val="caseta_de_planta"/>
      <sheetName val="Relacion_de_proyecto"/>
      <sheetName val="Análisis_de_Precios"/>
      <sheetName val="caseta_de_planta_(2)1"/>
      <sheetName val="cisterna_1"/>
      <sheetName val="caseta_de_planta1"/>
      <sheetName val="Relacion_de_proyecto1"/>
      <sheetName val="Análisis_de_Precios1"/>
      <sheetName val="MATERIALES_LISTADO"/>
      <sheetName val="analisis detallado"/>
      <sheetName val="Ins"/>
      <sheetName val="PRECIOS"/>
      <sheetName val="MO"/>
      <sheetName val="MATERIALES"/>
      <sheetName val="OBRAMANO"/>
      <sheetName val="EQUIPOS"/>
      <sheetName val="M_O_"/>
      <sheetName val="analisis_detallado"/>
      <sheetName val="M_O_1"/>
      <sheetName val="analisis_detallado1"/>
      <sheetName val="caseta_de_planta_(2)2"/>
      <sheetName val="cisterna_2"/>
      <sheetName val="caseta_de_planta2"/>
      <sheetName val="Relacion_de_proyecto2"/>
      <sheetName val="Análisis_de_Precios2"/>
      <sheetName val="M_O_2"/>
      <sheetName val="analisis_detallado2"/>
      <sheetName val="caseta_de_planta_(2)3"/>
      <sheetName val="cisterna_3"/>
      <sheetName val="caseta_de_planta3"/>
      <sheetName val="Relacion_de_proyecto3"/>
      <sheetName val="Análisis_de_Precios3"/>
      <sheetName val="M_O_3"/>
      <sheetName val="analisis_detallado3"/>
      <sheetName val="caseta_de_planta_(2)4"/>
      <sheetName val="cisterna_4"/>
      <sheetName val="caseta_de_planta4"/>
      <sheetName val="Relacion_de_proyecto4"/>
      <sheetName val="Análisis_de_Precios4"/>
      <sheetName val="M_O_4"/>
      <sheetName val="analisis_detallado4"/>
      <sheetName val="caseta_de_planta_(2)5"/>
      <sheetName val="cisterna_5"/>
      <sheetName val="caseta_de_planta5"/>
      <sheetName val="Relacion_de_proyecto5"/>
      <sheetName val="Análisis_de_Precios5"/>
      <sheetName val="M_O_5"/>
      <sheetName val="analisis_detallado5"/>
      <sheetName val="M.O y Rendimientos"/>
      <sheetName val="Col.Amarre"/>
      <sheetName val="Escalera"/>
      <sheetName val="Muros"/>
      <sheetName val="analisis trabajos generales"/>
      <sheetName val="presup"/>
      <sheetName val="V.Tierras A"/>
      <sheetName val="listado equipos a utilizar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Resumen Precio Equipos"/>
      <sheetName val="o.m. y salarios"/>
      <sheetName val="a"/>
      <sheetName val="anal term"/>
      <sheetName val="analisis sto dgo"/>
    </sheetNames>
    <sheetDataSet>
      <sheetData sheetId="0" refreshError="1"/>
      <sheetData sheetId="1" refreshError="1"/>
      <sheetData sheetId="2">
        <row r="7">
          <cell r="C7" t="str">
            <v>Cant.</v>
          </cell>
        </row>
        <row r="11">
          <cell r="C11">
            <v>18.899999999999999</v>
          </cell>
        </row>
        <row r="12">
          <cell r="C12">
            <v>24.57</v>
          </cell>
        </row>
        <row r="15">
          <cell r="C15">
            <v>3.4559999999999995</v>
          </cell>
        </row>
        <row r="16">
          <cell r="C16">
            <v>3.8400000000000007</v>
          </cell>
        </row>
        <row r="17">
          <cell r="C17">
            <v>2.1600000000000006</v>
          </cell>
        </row>
        <row r="18">
          <cell r="C18">
            <v>8.1000000000000014</v>
          </cell>
        </row>
        <row r="19">
          <cell r="C19">
            <v>9.18</v>
          </cell>
        </row>
        <row r="20">
          <cell r="C20">
            <v>54</v>
          </cell>
        </row>
        <row r="23">
          <cell r="C23">
            <v>89.25</v>
          </cell>
        </row>
        <row r="26">
          <cell r="C26">
            <v>178.5</v>
          </cell>
        </row>
        <row r="27">
          <cell r="C27">
            <v>160.65</v>
          </cell>
        </row>
        <row r="28">
          <cell r="C28">
            <v>32.75</v>
          </cell>
        </row>
        <row r="31">
          <cell r="C31">
            <v>178.5</v>
          </cell>
        </row>
        <row r="34">
          <cell r="C34">
            <v>1</v>
          </cell>
        </row>
        <row r="36">
          <cell r="C36">
            <v>1</v>
          </cell>
        </row>
      </sheetData>
      <sheetData sheetId="3" refreshError="1"/>
      <sheetData sheetId="4">
        <row r="7">
          <cell r="C7" t="str">
            <v>Cant.</v>
          </cell>
        </row>
      </sheetData>
      <sheetData sheetId="5">
        <row r="2">
          <cell r="C2">
            <v>0</v>
          </cell>
        </row>
      </sheetData>
      <sheetData sheetId="6">
        <row r="8">
          <cell r="C8" t="str">
            <v>Cant.</v>
          </cell>
        </row>
      </sheetData>
      <sheetData sheetId="7"/>
      <sheetData sheetId="8">
        <row r="7">
          <cell r="C7" t="str">
            <v>Cant.</v>
          </cell>
        </row>
        <row r="8">
          <cell r="C8" t="str">
            <v>Cant.</v>
          </cell>
          <cell r="E8" t="str">
            <v>P.U. RD$</v>
          </cell>
        </row>
        <row r="10">
          <cell r="C10">
            <v>1</v>
          </cell>
          <cell r="E10" t="str">
            <v>P.A.</v>
          </cell>
        </row>
        <row r="12">
          <cell r="E12" t="str">
            <v xml:space="preserve"> </v>
          </cell>
        </row>
        <row r="13">
          <cell r="C13">
            <v>2.39</v>
          </cell>
          <cell r="E13" t="e">
            <v>#REF!</v>
          </cell>
        </row>
        <row r="14">
          <cell r="C14">
            <v>2.65</v>
          </cell>
          <cell r="E14" t="e">
            <v>#REF!</v>
          </cell>
        </row>
        <row r="15">
          <cell r="C15">
            <v>0.52</v>
          </cell>
          <cell r="E15" t="e">
            <v>#NAME?</v>
          </cell>
        </row>
        <row r="16">
          <cell r="C16">
            <v>1.4</v>
          </cell>
          <cell r="E16" t="e">
            <v>#REF!</v>
          </cell>
        </row>
        <row r="17">
          <cell r="C17">
            <v>0.26</v>
          </cell>
          <cell r="E17" t="e">
            <v>#NAME?</v>
          </cell>
        </row>
        <row r="18">
          <cell r="C18">
            <v>0.78</v>
          </cell>
          <cell r="E18" t="e">
            <v>#NAME?</v>
          </cell>
        </row>
        <row r="19">
          <cell r="C19">
            <v>0.21</v>
          </cell>
          <cell r="E19" t="e">
            <v>#REF!</v>
          </cell>
        </row>
        <row r="20">
          <cell r="C20">
            <v>0.21</v>
          </cell>
          <cell r="E20" t="e">
            <v>#REF!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64.17</v>
          </cell>
          <cell r="E23" t="e">
            <v>#REF!</v>
          </cell>
        </row>
        <row r="24">
          <cell r="C24">
            <v>0</v>
          </cell>
          <cell r="E24">
            <v>0</v>
          </cell>
        </row>
        <row r="27">
          <cell r="C27">
            <v>498.88</v>
          </cell>
          <cell r="E27" t="e">
            <v>#REF!</v>
          </cell>
        </row>
        <row r="28">
          <cell r="C28">
            <v>40.82</v>
          </cell>
          <cell r="E28" t="e">
            <v>#REF!</v>
          </cell>
        </row>
        <row r="29">
          <cell r="C29">
            <v>23.2</v>
          </cell>
          <cell r="E29" t="e">
            <v>#REF!</v>
          </cell>
        </row>
        <row r="32">
          <cell r="C32">
            <v>73.319999999999993</v>
          </cell>
          <cell r="E32" t="e">
            <v>#REF!</v>
          </cell>
        </row>
        <row r="33">
          <cell r="C33">
            <v>364.96</v>
          </cell>
          <cell r="E33" t="e">
            <v>#REF!</v>
          </cell>
        </row>
        <row r="34">
          <cell r="C34">
            <v>734.56</v>
          </cell>
          <cell r="E34" t="e">
            <v>#REF!</v>
          </cell>
        </row>
        <row r="35">
          <cell r="C35">
            <v>358.34000000000009</v>
          </cell>
          <cell r="E35">
            <v>80</v>
          </cell>
        </row>
        <row r="36">
          <cell r="C36">
            <v>595.9</v>
          </cell>
          <cell r="E36" t="e">
            <v>#REF!</v>
          </cell>
        </row>
        <row r="37">
          <cell r="C37">
            <v>84.1</v>
          </cell>
          <cell r="E37">
            <v>0</v>
          </cell>
        </row>
        <row r="38">
          <cell r="C38">
            <v>48.8</v>
          </cell>
          <cell r="E38">
            <v>0</v>
          </cell>
        </row>
        <row r="41">
          <cell r="C41">
            <v>5.9399999999999995</v>
          </cell>
          <cell r="E41">
            <v>210</v>
          </cell>
        </row>
        <row r="42">
          <cell r="C42">
            <v>28.36</v>
          </cell>
          <cell r="E42">
            <v>450</v>
          </cell>
        </row>
        <row r="43">
          <cell r="C43">
            <v>4.13</v>
          </cell>
          <cell r="E43">
            <v>0</v>
          </cell>
        </row>
        <row r="44">
          <cell r="C44">
            <v>0</v>
          </cell>
          <cell r="E44">
            <v>200</v>
          </cell>
        </row>
        <row r="45">
          <cell r="C45">
            <v>0</v>
          </cell>
          <cell r="E45">
            <v>100</v>
          </cell>
        </row>
        <row r="46">
          <cell r="C46">
            <v>264.10000000000002</v>
          </cell>
          <cell r="E46">
            <v>80</v>
          </cell>
        </row>
        <row r="49">
          <cell r="C49">
            <v>1</v>
          </cell>
          <cell r="E49">
            <v>0</v>
          </cell>
        </row>
        <row r="52">
          <cell r="C52">
            <v>269.81</v>
          </cell>
          <cell r="E52" t="e">
            <v>#VALUE!</v>
          </cell>
        </row>
        <row r="54">
          <cell r="C54">
            <v>95.739999999999981</v>
          </cell>
          <cell r="E54" t="e">
            <v>#VALUE!</v>
          </cell>
        </row>
        <row r="55">
          <cell r="C55">
            <v>15</v>
          </cell>
          <cell r="E55" t="e">
            <v>#REF!</v>
          </cell>
        </row>
        <row r="56">
          <cell r="C56">
            <v>151</v>
          </cell>
          <cell r="E56">
            <v>318.20400000000001</v>
          </cell>
        </row>
        <row r="57">
          <cell r="C57">
            <v>54.95</v>
          </cell>
          <cell r="E57" t="e">
            <v>#REF!</v>
          </cell>
        </row>
        <row r="58">
          <cell r="C58">
            <v>3.1</v>
          </cell>
          <cell r="E58" t="e">
            <v>#REF!</v>
          </cell>
        </row>
        <row r="59">
          <cell r="C59">
            <v>7</v>
          </cell>
          <cell r="E59">
            <v>0</v>
          </cell>
        </row>
        <row r="60">
          <cell r="C60" t="str">
            <v xml:space="preserve"> </v>
          </cell>
        </row>
        <row r="63">
          <cell r="C63">
            <v>124.47000000000001</v>
          </cell>
          <cell r="E63" t="e">
            <v>#REF!</v>
          </cell>
        </row>
        <row r="64">
          <cell r="C64">
            <v>0</v>
          </cell>
          <cell r="E64" t="e">
            <v>#REF!</v>
          </cell>
        </row>
        <row r="65">
          <cell r="C65">
            <v>18.28</v>
          </cell>
          <cell r="E65" t="e">
            <v>#REF!</v>
          </cell>
        </row>
        <row r="66">
          <cell r="C66">
            <v>48.499999999999993</v>
          </cell>
          <cell r="E66" t="e">
            <v>#REF!</v>
          </cell>
        </row>
        <row r="67">
          <cell r="C67">
            <v>16.170000000000002</v>
          </cell>
          <cell r="E67">
            <v>6919.2</v>
          </cell>
        </row>
        <row r="70">
          <cell r="C70">
            <v>15.400000000000002</v>
          </cell>
          <cell r="E70">
            <v>0</v>
          </cell>
        </row>
        <row r="71">
          <cell r="C71">
            <v>2.0149999999999997</v>
          </cell>
          <cell r="E71">
            <v>0</v>
          </cell>
        </row>
        <row r="72">
          <cell r="C72">
            <v>2</v>
          </cell>
          <cell r="E72">
            <v>0</v>
          </cell>
        </row>
        <row r="73">
          <cell r="C73">
            <v>4.620000000000001</v>
          </cell>
          <cell r="E73">
            <v>0</v>
          </cell>
        </row>
        <row r="76">
          <cell r="C76">
            <v>1</v>
          </cell>
          <cell r="E76">
            <v>0</v>
          </cell>
        </row>
        <row r="77">
          <cell r="C77">
            <v>1</v>
          </cell>
          <cell r="E77">
            <v>0</v>
          </cell>
        </row>
        <row r="78">
          <cell r="C78">
            <v>1</v>
          </cell>
          <cell r="E78">
            <v>0</v>
          </cell>
        </row>
        <row r="79">
          <cell r="C79">
            <v>1</v>
          </cell>
          <cell r="E79">
            <v>0</v>
          </cell>
        </row>
        <row r="80">
          <cell r="C80">
            <v>1</v>
          </cell>
          <cell r="E80">
            <v>0</v>
          </cell>
        </row>
        <row r="81">
          <cell r="C81">
            <v>1</v>
          </cell>
          <cell r="E81">
            <v>0</v>
          </cell>
        </row>
        <row r="82">
          <cell r="C82">
            <v>1</v>
          </cell>
          <cell r="E82">
            <v>0</v>
          </cell>
        </row>
        <row r="83">
          <cell r="C83">
            <v>1</v>
          </cell>
          <cell r="E83">
            <v>0</v>
          </cell>
        </row>
        <row r="84">
          <cell r="C84">
            <v>1</v>
          </cell>
          <cell r="E84">
            <v>0</v>
          </cell>
        </row>
        <row r="85">
          <cell r="C85">
            <v>1</v>
          </cell>
          <cell r="E85">
            <v>0</v>
          </cell>
        </row>
        <row r="86">
          <cell r="C86">
            <v>1</v>
          </cell>
          <cell r="E86">
            <v>0</v>
          </cell>
        </row>
        <row r="87">
          <cell r="C87">
            <v>1</v>
          </cell>
          <cell r="E87">
            <v>0</v>
          </cell>
        </row>
        <row r="88">
          <cell r="C88">
            <v>1</v>
          </cell>
          <cell r="E88">
            <v>0</v>
          </cell>
        </row>
        <row r="89">
          <cell r="C89">
            <v>1</v>
          </cell>
          <cell r="E89">
            <v>0</v>
          </cell>
        </row>
        <row r="90">
          <cell r="C90">
            <v>1</v>
          </cell>
          <cell r="E90">
            <v>0</v>
          </cell>
        </row>
        <row r="91">
          <cell r="C91">
            <v>1</v>
          </cell>
          <cell r="E91">
            <v>0</v>
          </cell>
        </row>
        <row r="92">
          <cell r="C92">
            <v>1</v>
          </cell>
          <cell r="E92">
            <v>0</v>
          </cell>
        </row>
        <row r="93">
          <cell r="C93">
            <v>1</v>
          </cell>
          <cell r="E93">
            <v>0</v>
          </cell>
        </row>
        <row r="94">
          <cell r="C94">
            <v>1</v>
          </cell>
          <cell r="E94">
            <v>0</v>
          </cell>
        </row>
        <row r="95">
          <cell r="E95" t="str">
            <v>P.A.</v>
          </cell>
        </row>
        <row r="96">
          <cell r="E96" t="str">
            <v>P.A.</v>
          </cell>
        </row>
        <row r="97">
          <cell r="E97" t="str">
            <v>P.A.</v>
          </cell>
        </row>
        <row r="98">
          <cell r="E98" t="str">
            <v>P.A.</v>
          </cell>
        </row>
        <row r="99">
          <cell r="C99">
            <v>1</v>
          </cell>
          <cell r="E99">
            <v>0</v>
          </cell>
        </row>
        <row r="102">
          <cell r="E102" t="str">
            <v>P.A.</v>
          </cell>
        </row>
        <row r="103">
          <cell r="C103">
            <v>1</v>
          </cell>
          <cell r="E103">
            <v>0</v>
          </cell>
        </row>
        <row r="106">
          <cell r="C106">
            <v>63.376399999999997</v>
          </cell>
          <cell r="E106">
            <v>0</v>
          </cell>
        </row>
        <row r="107">
          <cell r="C107">
            <v>1</v>
          </cell>
          <cell r="E107">
            <v>0</v>
          </cell>
        </row>
        <row r="108">
          <cell r="C108">
            <v>1</v>
          </cell>
          <cell r="E108">
            <v>0</v>
          </cell>
        </row>
        <row r="109">
          <cell r="C109">
            <v>1</v>
          </cell>
          <cell r="E109">
            <v>0</v>
          </cell>
        </row>
        <row r="112">
          <cell r="C112">
            <v>1</v>
          </cell>
          <cell r="E112" t="str">
            <v>P.A.</v>
          </cell>
        </row>
        <row r="113">
          <cell r="C113">
            <v>1</v>
          </cell>
          <cell r="E113" t="str">
            <v>P.A.</v>
          </cell>
        </row>
        <row r="117">
          <cell r="C117">
            <v>1</v>
          </cell>
          <cell r="E117">
            <v>0</v>
          </cell>
        </row>
        <row r="118">
          <cell r="C118">
            <v>1</v>
          </cell>
          <cell r="E118">
            <v>0</v>
          </cell>
        </row>
        <row r="119">
          <cell r="C119">
            <v>1</v>
          </cell>
          <cell r="E119">
            <v>0</v>
          </cell>
        </row>
        <row r="120">
          <cell r="C120">
            <v>1</v>
          </cell>
          <cell r="E120">
            <v>0</v>
          </cell>
        </row>
        <row r="121">
          <cell r="C121">
            <v>1</v>
          </cell>
          <cell r="E121">
            <v>0</v>
          </cell>
        </row>
        <row r="125">
          <cell r="C125">
            <v>1</v>
          </cell>
          <cell r="E125">
            <v>0</v>
          </cell>
        </row>
        <row r="126">
          <cell r="C126">
            <v>1</v>
          </cell>
          <cell r="E126">
            <v>0</v>
          </cell>
        </row>
        <row r="129">
          <cell r="C129">
            <v>1</v>
          </cell>
          <cell r="E129">
            <v>0</v>
          </cell>
        </row>
        <row r="130">
          <cell r="C130">
            <v>1</v>
          </cell>
          <cell r="E130">
            <v>0</v>
          </cell>
        </row>
        <row r="131">
          <cell r="C131" t="str">
            <v xml:space="preserve"> </v>
          </cell>
          <cell r="E131" t="str">
            <v xml:space="preserve"> </v>
          </cell>
        </row>
        <row r="132">
          <cell r="C132">
            <v>1</v>
          </cell>
          <cell r="E132">
            <v>0</v>
          </cell>
        </row>
        <row r="133">
          <cell r="C133">
            <v>1</v>
          </cell>
          <cell r="E133">
            <v>0</v>
          </cell>
        </row>
        <row r="134">
          <cell r="C134">
            <v>1</v>
          </cell>
          <cell r="E134">
            <v>0</v>
          </cell>
        </row>
        <row r="135">
          <cell r="C135">
            <v>1</v>
          </cell>
          <cell r="E135">
            <v>0</v>
          </cell>
        </row>
        <row r="138">
          <cell r="C138" t="str">
            <v xml:space="preserve"> </v>
          </cell>
          <cell r="E138" t="str">
            <v xml:space="preserve"> </v>
          </cell>
        </row>
        <row r="139">
          <cell r="C139">
            <v>1</v>
          </cell>
          <cell r="E139">
            <v>0</v>
          </cell>
        </row>
        <row r="140">
          <cell r="C140">
            <v>1</v>
          </cell>
          <cell r="E14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>
        <row r="7">
          <cell r="C7" t="str">
            <v>Cant.</v>
          </cell>
        </row>
      </sheetData>
      <sheetData sheetId="20" refreshError="1"/>
      <sheetData sheetId="21">
        <row r="7">
          <cell r="C7" t="str">
            <v>Cant.</v>
          </cell>
        </row>
      </sheetData>
      <sheetData sheetId="22">
        <row r="7">
          <cell r="C7" t="str">
            <v>Cant.</v>
          </cell>
        </row>
      </sheetData>
      <sheetData sheetId="23">
        <row r="7">
          <cell r="C7" t="str">
            <v>Cant.</v>
          </cell>
        </row>
      </sheetData>
      <sheetData sheetId="24">
        <row r="7">
          <cell r="C7" t="str">
            <v>Cant.</v>
          </cell>
        </row>
      </sheetData>
      <sheetData sheetId="25">
        <row r="7">
          <cell r="C7" t="str">
            <v>Cant.</v>
          </cell>
        </row>
      </sheetData>
      <sheetData sheetId="26">
        <row r="7">
          <cell r="C7" t="str">
            <v>Cant.</v>
          </cell>
        </row>
      </sheetData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>
        <row r="7">
          <cell r="C7" t="str">
            <v>Cant.</v>
          </cell>
        </row>
      </sheetData>
      <sheetData sheetId="38">
        <row r="7">
          <cell r="C7" t="str">
            <v>Cant.</v>
          </cell>
        </row>
      </sheetData>
      <sheetData sheetId="39">
        <row r="7">
          <cell r="C7" t="str">
            <v>Cant.</v>
          </cell>
        </row>
      </sheetData>
      <sheetData sheetId="40">
        <row r="7">
          <cell r="C7" t="str">
            <v>Cant.</v>
          </cell>
        </row>
      </sheetData>
      <sheetData sheetId="41">
        <row r="7">
          <cell r="C7" t="str">
            <v>Cant.</v>
          </cell>
        </row>
      </sheetData>
      <sheetData sheetId="42">
        <row r="7">
          <cell r="C7" t="str">
            <v>Cant.</v>
          </cell>
        </row>
      </sheetData>
      <sheetData sheetId="43">
        <row r="7">
          <cell r="C7" t="str">
            <v>Cant.</v>
          </cell>
        </row>
      </sheetData>
      <sheetData sheetId="44">
        <row r="7">
          <cell r="C7" t="str">
            <v>Cant.</v>
          </cell>
        </row>
      </sheetData>
      <sheetData sheetId="45">
        <row r="7">
          <cell r="C7" t="str">
            <v>Cant.</v>
          </cell>
        </row>
      </sheetData>
      <sheetData sheetId="46">
        <row r="7">
          <cell r="C7" t="str">
            <v>Cant.</v>
          </cell>
        </row>
      </sheetData>
      <sheetData sheetId="47">
        <row r="7">
          <cell r="C7" t="str">
            <v>Cant.</v>
          </cell>
        </row>
      </sheetData>
      <sheetData sheetId="48">
        <row r="7">
          <cell r="C7" t="str">
            <v>Cant.</v>
          </cell>
        </row>
      </sheetData>
      <sheetData sheetId="49">
        <row r="7">
          <cell r="C7" t="str">
            <v>Cant.</v>
          </cell>
        </row>
      </sheetData>
      <sheetData sheetId="50">
        <row r="7">
          <cell r="C7" t="str">
            <v>Cant.</v>
          </cell>
        </row>
      </sheetData>
      <sheetData sheetId="51">
        <row r="7">
          <cell r="C7" t="str">
            <v>Cant.</v>
          </cell>
        </row>
      </sheetData>
      <sheetData sheetId="52">
        <row r="7">
          <cell r="C7" t="str">
            <v>Cant.</v>
          </cell>
        </row>
      </sheetData>
      <sheetData sheetId="53">
        <row r="6">
          <cell r="C6" t="str">
            <v>CANT.</v>
          </cell>
        </row>
      </sheetData>
      <sheetData sheetId="54">
        <row r="6">
          <cell r="C6" t="str">
            <v>CANT.</v>
          </cell>
        </row>
      </sheetData>
      <sheetData sheetId="55">
        <row r="4">
          <cell r="C4">
            <v>0</v>
          </cell>
        </row>
      </sheetData>
      <sheetData sheetId="56">
        <row r="7">
          <cell r="C7" t="str">
            <v>Cant.</v>
          </cell>
        </row>
      </sheetData>
      <sheetData sheetId="57"/>
      <sheetData sheetId="58"/>
      <sheetData sheetId="59"/>
      <sheetData sheetId="60"/>
      <sheetData sheetId="61">
        <row r="7">
          <cell r="C7" t="str">
            <v>Cant.</v>
          </cell>
        </row>
      </sheetData>
      <sheetData sheetId="62">
        <row r="7">
          <cell r="C7" t="str">
            <v>Cant.</v>
          </cell>
        </row>
      </sheetData>
      <sheetData sheetId="63">
        <row r="7">
          <cell r="C7" t="str">
            <v>Cant.</v>
          </cell>
        </row>
      </sheetData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>
        <row r="1">
          <cell r="E1">
            <v>0</v>
          </cell>
        </row>
      </sheetData>
      <sheetData sheetId="77">
        <row r="6">
          <cell r="C6" t="str">
            <v>CANT.</v>
          </cell>
        </row>
      </sheetData>
      <sheetData sheetId="78"/>
      <sheetData sheetId="79">
        <row r="6">
          <cell r="C6" t="str">
            <v>CANT.</v>
          </cell>
        </row>
      </sheetData>
      <sheetData sheetId="80">
        <row r="6">
          <cell r="C6" t="str">
            <v>CANT.</v>
          </cell>
        </row>
      </sheetData>
      <sheetData sheetId="81">
        <row r="4">
          <cell r="C4">
            <v>0</v>
          </cell>
        </row>
      </sheetData>
      <sheetData sheetId="82"/>
      <sheetData sheetId="83"/>
      <sheetData sheetId="84"/>
      <sheetData sheetId="85" refreshError="1"/>
      <sheetData sheetId="86" refreshError="1"/>
      <sheetData sheetId="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91">
          <cell r="F391">
            <v>14781.061545997285</v>
          </cell>
        </row>
        <row r="450">
          <cell r="F450">
            <v>12092.714034231249</v>
          </cell>
        </row>
        <row r="1325">
          <cell r="F1325">
            <v>586.05000000000007</v>
          </cell>
        </row>
      </sheetData>
      <sheetData sheetId="8">
        <row r="14">
          <cell r="D14">
            <v>1240</v>
          </cell>
        </row>
        <row r="23">
          <cell r="D23">
            <v>550</v>
          </cell>
        </row>
        <row r="24">
          <cell r="D24">
            <v>550</v>
          </cell>
        </row>
        <row r="25">
          <cell r="D25">
            <v>600</v>
          </cell>
        </row>
        <row r="30">
          <cell r="D30">
            <v>520</v>
          </cell>
        </row>
        <row r="38">
          <cell r="D38">
            <v>16</v>
          </cell>
        </row>
        <row r="43">
          <cell r="D43">
            <v>35</v>
          </cell>
        </row>
        <row r="44">
          <cell r="D44">
            <v>60</v>
          </cell>
        </row>
        <row r="55">
          <cell r="D55">
            <v>450</v>
          </cell>
        </row>
        <row r="56">
          <cell r="D56">
            <v>500</v>
          </cell>
        </row>
        <row r="57">
          <cell r="D57">
            <v>205</v>
          </cell>
        </row>
        <row r="65">
          <cell r="D65">
            <v>837.21</v>
          </cell>
        </row>
        <row r="66">
          <cell r="D66">
            <v>450</v>
          </cell>
        </row>
        <row r="77">
          <cell r="D77">
            <v>458</v>
          </cell>
        </row>
        <row r="81">
          <cell r="D81">
            <v>350</v>
          </cell>
        </row>
        <row r="95">
          <cell r="D95">
            <v>193.75038750077499</v>
          </cell>
        </row>
        <row r="127">
          <cell r="D127">
            <v>400</v>
          </cell>
        </row>
        <row r="142">
          <cell r="D142">
            <v>325</v>
          </cell>
        </row>
      </sheetData>
      <sheetData sheetId="9"/>
      <sheetData sheetId="10"/>
      <sheetData sheetId="11">
        <row r="194">
          <cell r="C194">
            <v>18.22</v>
          </cell>
        </row>
      </sheetData>
      <sheetData sheetId="12"/>
      <sheetData sheetId="13">
        <row r="39">
          <cell r="D39">
            <v>4.37</v>
          </cell>
        </row>
        <row r="184">
          <cell r="D184">
            <v>50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  <row r="3185">
          <cell r="F3185">
            <v>2329.8999999999996</v>
          </cell>
        </row>
        <row r="3215">
          <cell r="F3215">
            <v>1516.1</v>
          </cell>
        </row>
        <row r="3256">
          <cell r="F3256">
            <v>474.91037499999999</v>
          </cell>
        </row>
        <row r="3357">
          <cell r="F3357">
            <v>45.955950000000001</v>
          </cell>
        </row>
      </sheetData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26">
          <cell r="C126">
            <v>55</v>
          </cell>
        </row>
        <row r="134">
          <cell r="C134">
            <v>3.82</v>
          </cell>
        </row>
        <row r="138">
          <cell r="C138">
            <v>2.97</v>
          </cell>
        </row>
        <row r="148">
          <cell r="C148">
            <v>21.88</v>
          </cell>
        </row>
        <row r="168">
          <cell r="C168">
            <v>74</v>
          </cell>
        </row>
        <row r="194">
          <cell r="C194">
            <v>18.22</v>
          </cell>
        </row>
        <row r="203">
          <cell r="C203">
            <v>5.6</v>
          </cell>
        </row>
        <row r="217">
          <cell r="C217">
            <v>6.58</v>
          </cell>
        </row>
        <row r="224">
          <cell r="C224">
            <v>7.5</v>
          </cell>
        </row>
        <row r="246">
          <cell r="C246">
            <v>207.5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17">
          <cell r="D17">
            <v>30</v>
          </cell>
        </row>
        <row r="54">
          <cell r="D54">
            <v>510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planta trata"/>
      <sheetName val="Anal. horm."/>
      <sheetName val="cuantias "/>
      <sheetName val="anal term"/>
      <sheetName val="Ana-Sanit."/>
      <sheetName val="Ana-Elect"/>
      <sheetName val="Ana-elect."/>
      <sheetName val="Volumenes"/>
      <sheetName val="M. O. exc."/>
      <sheetName val="subida materiales"/>
      <sheetName val="Mat"/>
      <sheetName val="Jornal"/>
      <sheetName val="Pu-Sanit.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sumos"/>
    </sheetNames>
    <sheetDataSet>
      <sheetData sheetId="0">
        <row r="222">
          <cell r="F222">
            <v>6762.8600000000006</v>
          </cell>
        </row>
      </sheetData>
      <sheetData sheetId="1">
        <row r="137">
          <cell r="J137">
            <v>203.6515</v>
          </cell>
        </row>
      </sheetData>
      <sheetData sheetId="2">
        <row r="222">
          <cell r="F222">
            <v>6762.8600000000006</v>
          </cell>
        </row>
        <row r="229">
          <cell r="F229">
            <v>10047.64</v>
          </cell>
        </row>
      </sheetData>
      <sheetData sheetId="3"/>
      <sheetData sheetId="4"/>
      <sheetData sheetId="5"/>
      <sheetData sheetId="6"/>
      <sheetData sheetId="7"/>
      <sheetData sheetId="8">
        <row r="137">
          <cell r="J137">
            <v>203.6515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er Nivel"/>
      <sheetName val="OTROS"/>
      <sheetName val="TOTAL"/>
      <sheetName val="Precio"/>
      <sheetName val="Hormigon"/>
      <sheetName val="muros"/>
      <sheetName val="Pisos"/>
      <sheetName val="Sanitaria"/>
      <sheetName val="Electrica"/>
      <sheetName val="detalles"/>
      <sheetName val="OTROS (2)"/>
    </sheetNames>
    <sheetDataSet>
      <sheetData sheetId="0" refreshError="1"/>
      <sheetData sheetId="1" refreshError="1"/>
      <sheetData sheetId="2" refreshError="1"/>
      <sheetData sheetId="3" refreshError="1">
        <row r="9">
          <cell r="F9">
            <v>255</v>
          </cell>
        </row>
        <row r="11">
          <cell r="F11">
            <v>1626.2353998203055</v>
          </cell>
        </row>
        <row r="12">
          <cell r="F12">
            <v>1626.2353998203055</v>
          </cell>
        </row>
        <row r="24">
          <cell r="F24">
            <v>850</v>
          </cell>
        </row>
        <row r="37">
          <cell r="F37">
            <v>500</v>
          </cell>
        </row>
        <row r="81">
          <cell r="F81">
            <v>55</v>
          </cell>
        </row>
        <row r="163">
          <cell r="F163">
            <v>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"/>
      <sheetName val="Hormigon"/>
      <sheetName val="Copia de Analisis"/>
      <sheetName val="Sheet4"/>
      <sheetName val="Sheet5"/>
      <sheetName val="Ana"/>
      <sheetName val="Ins"/>
      <sheetName val="Ins 2"/>
      <sheetName val="med.mov.de tierras"/>
      <sheetName val="Analisis"/>
      <sheetName val="presup."/>
      <sheetName val="presup_"/>
      <sheetName val="presup_1"/>
      <sheetName val="presup_2"/>
      <sheetName val="presup_3"/>
      <sheetName val="Analisis Detallado"/>
      <sheetName val="anal term"/>
      <sheetName val="Mat"/>
      <sheetName val="Jornal"/>
      <sheetName val="M.O."/>
    </sheetNames>
    <sheetDataSet>
      <sheetData sheetId="0">
        <row r="9">
          <cell r="F9">
            <v>280</v>
          </cell>
        </row>
        <row r="11">
          <cell r="F11">
            <v>1796.9451931716083</v>
          </cell>
        </row>
        <row r="12">
          <cell r="F12">
            <v>1796.9451931716083</v>
          </cell>
        </row>
        <row r="15">
          <cell r="F15">
            <v>45</v>
          </cell>
        </row>
        <row r="16">
          <cell r="F16">
            <v>45</v>
          </cell>
        </row>
        <row r="20">
          <cell r="F20">
            <v>1100</v>
          </cell>
        </row>
        <row r="21">
          <cell r="F21">
            <v>1100</v>
          </cell>
        </row>
        <row r="30">
          <cell r="F30">
            <v>500</v>
          </cell>
        </row>
        <row r="31">
          <cell r="F31">
            <v>500</v>
          </cell>
        </row>
        <row r="39">
          <cell r="F39">
            <v>550</v>
          </cell>
        </row>
        <row r="41">
          <cell r="F41">
            <v>500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  <sheetName val="presup."/>
      <sheetName val="Gastos_Generales1"/>
      <sheetName val="Cub__011"/>
      <sheetName val="Analisis_Costo1"/>
      <sheetName val="FCC-005_ANDAMIOS"/>
      <sheetName val="FCC-002_ACERO"/>
      <sheetName val="FCC-004_CALZOS"/>
      <sheetName val="Trabajos_Generales"/>
      <sheetName val="med_mov_de_tierras"/>
      <sheetName val="Labor_FD1"/>
      <sheetName val="presup_"/>
      <sheetName val="Gastos_Generales2"/>
      <sheetName val="Cub__012"/>
      <sheetName val="Analisis_Costo2"/>
      <sheetName val="FCC-005_ANDAMIOS1"/>
      <sheetName val="FCC-002_ACERO1"/>
      <sheetName val="FCC-004_CALZOS1"/>
      <sheetName val="Trabajos_Generales1"/>
      <sheetName val="med_mov_de_tierras1"/>
      <sheetName val="Labor_FD11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MANT.TRANSITO"/>
      <sheetName val="INSUMOS"/>
      <sheetName val="LISTAS DESP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  <sheetName val="addenda"/>
      <sheetName val="inter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4">
          <cell r="A4" t="str">
            <v>Id.</v>
          </cell>
        </row>
      </sheetData>
      <sheetData sheetId="32"/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5">
          <cell r="B5">
            <v>2</v>
          </cell>
        </row>
      </sheetData>
      <sheetData sheetId="37"/>
      <sheetData sheetId="38">
        <row r="4">
          <cell r="A4" t="str">
            <v>Id.</v>
          </cell>
        </row>
      </sheetData>
      <sheetData sheetId="39"/>
      <sheetData sheetId="40" refreshError="1"/>
      <sheetData sheetId="41">
        <row r="4">
          <cell r="A4" t="str">
            <v>Id.</v>
          </cell>
        </row>
      </sheetData>
      <sheetData sheetId="42">
        <row r="5">
          <cell r="B5">
            <v>2</v>
          </cell>
        </row>
      </sheetData>
      <sheetData sheetId="43">
        <row r="4">
          <cell r="A4" t="str">
            <v>Id.</v>
          </cell>
        </row>
      </sheetData>
      <sheetData sheetId="44">
        <row r="4">
          <cell r="A4" t="str">
            <v>Id.</v>
          </cell>
        </row>
      </sheetData>
      <sheetData sheetId="45"/>
      <sheetData sheetId="46">
        <row r="4">
          <cell r="A4" t="str">
            <v>Id.</v>
          </cell>
        </row>
      </sheetData>
      <sheetData sheetId="47"/>
      <sheetData sheetId="48">
        <row r="4">
          <cell r="A4" t="str">
            <v>Id.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>
        <row r="4">
          <cell r="A4" t="str">
            <v>Id.</v>
          </cell>
        </row>
      </sheetData>
      <sheetData sheetId="75">
        <row r="4">
          <cell r="A4" t="str">
            <v>Id.</v>
          </cell>
        </row>
      </sheetData>
      <sheetData sheetId="76">
        <row r="4">
          <cell r="A4" t="str">
            <v>Id.</v>
          </cell>
        </row>
      </sheetData>
      <sheetData sheetId="77">
        <row r="4">
          <cell r="A4" t="str">
            <v>Id.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>
        <row r="4">
          <cell r="A4" t="str">
            <v>Id.</v>
          </cell>
        </row>
      </sheetData>
      <sheetData sheetId="89">
        <row r="4">
          <cell r="A4" t="str">
            <v>Id.</v>
          </cell>
        </row>
      </sheetData>
      <sheetData sheetId="90">
        <row r="4">
          <cell r="A4" t="str">
            <v>Id.</v>
          </cell>
        </row>
      </sheetData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centro Plaza"/>
      <sheetName val="Precios"/>
      <sheetName val="Senalizacion"/>
      <sheetName val="DATA Staff"/>
      <sheetName val="Operating Cost Summary T 5.20"/>
      <sheetName val="INSUMOS"/>
      <sheetName val="Unicentro_Plaza"/>
      <sheetName val="DATA_Staff"/>
      <sheetName val="Operating_Cost_Summary_T_5_20"/>
      <sheetName val="Unicentro_Plaza1"/>
      <sheetName val="DATA_Staff1"/>
      <sheetName val="Operating_Cost_Summary_T_5_201"/>
      <sheetName val="Unicentro_Plaza2"/>
      <sheetName val="DATA_Staff2"/>
      <sheetName val="Operating_Cost_Summary_T_5_202"/>
      <sheetName val="Unicentro_Plaza3"/>
      <sheetName val="DATA_Staff3"/>
      <sheetName val="Operating_Cost_Summary_T_5_203"/>
      <sheetName val="Unicentro_Plaza4"/>
      <sheetName val="DATA_Staff4"/>
      <sheetName val="Operating_Cost_Summary_T_5_204"/>
      <sheetName val="Unicentro_Plaza5"/>
      <sheetName val="DATA_Staff5"/>
      <sheetName val="Operating_Cost_Summary_T_5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#REF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  <sheetName val="m.o."/>
      <sheetName val="insumos"/>
      <sheetName val="Lista de precios"/>
      <sheetName val="m_o_"/>
      <sheetName val="m_o_1"/>
      <sheetName val="m_o_2"/>
      <sheetName val="m_o_3"/>
      <sheetName val="m_o_4"/>
      <sheetName val="m_o_5"/>
      <sheetName val="presup"/>
      <sheetName val="Pu-Sanit."/>
      <sheetName val="ANALISIS H-A "/>
      <sheetName val="Jornal"/>
      <sheetName val="ana-sanit."/>
      <sheetName val="Ana"/>
      <sheetName val="listado equipos a utilizar"/>
      <sheetName val="Ana. blocks y termin."/>
      <sheetName val="Costos Mano de Obra"/>
      <sheetName val="Insumos materiales"/>
      <sheetName val="Ana. Horm mexc mort"/>
      <sheetName val="electrico"/>
      <sheetName val="Anal. horm."/>
      <sheetName val="Mat"/>
      <sheetName val="Mano de Obra"/>
      <sheetName val="Volumenes"/>
      <sheetName val="Osiades Est."/>
      <sheetName val="Analisis RELLENO"/>
      <sheetName val="Prec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 96 m"/>
      <sheetName val="PASARELA 70 m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>
        <row r="855">
          <cell r="H855">
            <v>3198.39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  <sheetName val="INSU"/>
      <sheetName val="prec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Senalizacion"/>
      <sheetName val="CONTRARO SEÑALIZACIONES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Analisis de precios SURFACE"/>
      <sheetName val="Sheet1"/>
      <sheetName val="Sheet2"/>
      <sheetName val="Sheet3"/>
      <sheetName val="Los Ángeles (Fase II)"/>
      <sheetName val="MANO DE OBRA"/>
      <sheetName val="EyH"/>
      <sheetName val="MO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BOQ desglose "/>
      <sheetName val="Ana"/>
      <sheetName val="Análisis"/>
      <sheetName val="insumo"/>
      <sheetName val="Mezcla"/>
      <sheetName val="exteriores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Ejecutivo Final"/>
      <sheetName val="Presupuesto Contrato"/>
      <sheetName val="Presupuesto Contrato (NO Impri)"/>
      <sheetName val="Flujo de Caja"/>
      <sheetName val="Analisis PU Conciliados ==&gt;"/>
      <sheetName val="Analisis Acarreos"/>
      <sheetName val="Distribuidores"/>
      <sheetName val="Puentes"/>
      <sheetName val="Andamios Metálicos"/>
      <sheetName val="Ingeniería"/>
      <sheetName val="Campamento"/>
      <sheetName val="Oficina Campo tipo D"/>
      <sheetName val="Movilización y Desm Equipos"/>
      <sheetName val="Movilización Interna Equipos"/>
      <sheetName val="Acondicionamiento Inicial"/>
      <sheetName val="Mantenimiento de Transito"/>
      <sheetName val="Mant. Transito y Const. Desvio "/>
      <sheetName val="Mant. de Transito (Puentes)"/>
      <sheetName val="Limp, Desm, Dest Tipo A"/>
      <sheetName val="Limp, Desm, Dest Tipo B"/>
      <sheetName val="Remoc. Edificios"/>
      <sheetName val="Expropiaciones"/>
      <sheetName val="Remoc. Alc. Tubulares"/>
      <sheetName val="Remocion Cabezales H.S."/>
      <sheetName val="Remocion Cabezales H.A."/>
      <sheetName val="Remocion y Recoloc. Alambradas"/>
      <sheetName val="Remocion y Recoloc. Postes Elec"/>
      <sheetName val="Remocion Capa Rodadura H.A.C."/>
      <sheetName val="Remocion Subbase y Base"/>
      <sheetName val="Exc. Roca Dureza Media"/>
      <sheetName val="Exc No Clasif"/>
      <sheetName val="Exc Inservible"/>
      <sheetName val="Exc Inservible (Bajo Agua)"/>
      <sheetName val="Exc. Mat. Prestamo"/>
      <sheetName val="Suministro Roca Caliza"/>
      <sheetName val="Suministro Roca Ignea"/>
      <sheetName val="Relleno Subrasante"/>
      <sheetName val="Relleno Roca Caliza"/>
      <sheetName val="Relleno Roca Ignea"/>
      <sheetName val="Zanja de Coronación"/>
      <sheetName val="Esc Canal Entrada y Salida Alc"/>
      <sheetName val="Canalización"/>
      <sheetName val="Escarificación"/>
      <sheetName val="Conformación Fundacion"/>
      <sheetName val="Exc para Estruct hasta 1.50m"/>
      <sheetName val="Exc para Estruct  1.50m a 3.00m"/>
      <sheetName val="Exc para Estruct  mayor 3.00m"/>
      <sheetName val="Exc Roca con Retro"/>
      <sheetName val="Remoción de Derrumbes"/>
      <sheetName val="Terminación Subrasante"/>
      <sheetName val="Conformación de Taludes"/>
      <sheetName val="Subrasante Mejorada"/>
      <sheetName val="Sub base"/>
      <sheetName val="Base"/>
      <sheetName val="Estabilización de Bases"/>
      <sheetName val="Carpeta de HAC"/>
      <sheetName val="Riego de Adherencia"/>
      <sheetName val="Riego de Imprimación"/>
      <sheetName val="Tubería Ø 30 Clase II"/>
      <sheetName val="Tubería Ø 36 Clase II"/>
      <sheetName val="Tubería Ø 42 Clase II"/>
      <sheetName val="Tubería Ø 48 Clase II"/>
      <sheetName val="Tubería Ø 60 Clase II"/>
      <sheetName val="Tubería Ø 36 Clase III"/>
      <sheetName val="Iluminación Nocturna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10m)"/>
      <sheetName val="Cunetas en Pie Talud (0.20m)"/>
      <sheetName val="F'c=180 (Cuneta)"/>
      <sheetName val="Exc y Carguio a Mano"/>
      <sheetName val="Nivelación y Comp"/>
      <sheetName val="Material Granular"/>
      <sheetName val="Hormigón Simple 140kg"/>
      <sheetName val="Cantidade H.S."/>
      <sheetName val="F'c=140 (H.S.)"/>
      <sheetName val="H. Estructural Clase S1"/>
      <sheetName val="Acero de Refuerzo"/>
      <sheetName val="Muro de Gaviones"/>
      <sheetName val="Cantidades H.E."/>
      <sheetName val="Catalogo de Auxiliares"/>
      <sheetName val="F'c=240"/>
      <sheetName val="Encache Piedr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Señalización Vert y Horz"/>
      <sheetName val="CH Equipos ==&gt;"/>
      <sheetName val="Tabla Comparativa CH"/>
      <sheetName val="Datos Generales"/>
      <sheetName val="Bomba 6&quot;"/>
      <sheetName val="G 30Kva"/>
      <sheetName val="Datos Generales (2)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Limp. B"/>
      <sheetName val="Corte Roca Ripper"/>
      <sheetName val="Corte Roca"/>
      <sheetName val="950-Roca"/>
      <sheetName val="Corte NC"/>
      <sheetName val="950-NC"/>
      <sheetName val="Corte MI"/>
      <sheetName val="950-MI"/>
      <sheetName val="Corte MI-Humedad"/>
      <sheetName val="950-MI-Humedad"/>
      <sheetName val="Corte MP"/>
      <sheetName val="950-MP"/>
      <sheetName val="Corte Sub. Mejorada"/>
      <sheetName val="950 Sub. Mejorada"/>
      <sheetName val="Regado Bote"/>
      <sheetName val="Comp-TTerrFund"/>
      <sheetName val="Comp Subrasante"/>
      <sheetName val="Comp-Subrasante Mejorada"/>
      <sheetName val="Comp-Subbase"/>
      <sheetName val="Comp-base"/>
      <sheetName val="RR-250 Estabilizacion"/>
      <sheetName val="12H-esc"/>
      <sheetName val="12H-Term"/>
      <sheetName val="Rend. Can E-S"/>
      <sheetName val="12H-Zanjas"/>
      <sheetName val="Rend. Canalización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>
        <row r="11">
          <cell r="B11">
            <v>8335.6546311945222</v>
          </cell>
        </row>
        <row r="12">
          <cell r="B12">
            <v>4593.2523277450227</v>
          </cell>
        </row>
        <row r="13">
          <cell r="B13">
            <v>4950.8987811582319</v>
          </cell>
        </row>
        <row r="14">
          <cell r="B14">
            <v>4813.7424878370812</v>
          </cell>
        </row>
        <row r="15">
          <cell r="B15">
            <v>6060.4490330612898</v>
          </cell>
        </row>
        <row r="16">
          <cell r="B16">
            <v>3814.1362285443674</v>
          </cell>
        </row>
        <row r="17">
          <cell r="B17">
            <v>3871.1427957271144</v>
          </cell>
        </row>
        <row r="18">
          <cell r="B18">
            <v>4110.3337706367947</v>
          </cell>
        </row>
        <row r="19">
          <cell r="B19">
            <v>1475.3602878512975</v>
          </cell>
        </row>
        <row r="20">
          <cell r="B20">
            <v>5458.7909974154227</v>
          </cell>
        </row>
        <row r="21">
          <cell r="B21">
            <v>1903.2819802458819</v>
          </cell>
        </row>
        <row r="22">
          <cell r="B22">
            <v>8350.2825709260378</v>
          </cell>
        </row>
      </sheetData>
      <sheetData sheetId="96">
        <row r="6">
          <cell r="B6">
            <v>433</v>
          </cell>
        </row>
        <row r="8">
          <cell r="B8">
            <v>557</v>
          </cell>
        </row>
        <row r="9">
          <cell r="B9">
            <v>723</v>
          </cell>
        </row>
        <row r="10">
          <cell r="B10">
            <v>825</v>
          </cell>
        </row>
        <row r="11">
          <cell r="B11">
            <v>1032</v>
          </cell>
        </row>
        <row r="12">
          <cell r="B12">
            <v>1300</v>
          </cell>
        </row>
        <row r="36">
          <cell r="C36">
            <v>1.6638754511120435</v>
          </cell>
        </row>
      </sheetData>
      <sheetData sheetId="97" refreshError="1"/>
      <sheetData sheetId="98" refreshError="1"/>
      <sheetData sheetId="99" refreshError="1"/>
      <sheetData sheetId="100">
        <row r="7">
          <cell r="Q7">
            <v>41</v>
          </cell>
        </row>
      </sheetData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ANALISIS P. NUEVAS"/>
      <sheetName val="CUB. NO4"/>
      <sheetName val="CUB. NO4 (2)"/>
      <sheetName val="I.1 CONTROL TOPOGRAFICO"/>
      <sheetName val="I.2 CAMPAMENTO"/>
      <sheetName val="I.3 Mant. Transito+Vehic. Obra"/>
      <sheetName val="1.02 Relleno de Reposic."/>
      <sheetName val="3.2 H.A MURO DE ESTRIBO"/>
      <sheetName val="3.3 H.A PANTALLA Y MENSULA"/>
      <sheetName val="3.4 ALETAS"/>
      <sheetName val="3.6 ZAPATA COLUMNAS RIOSTRAS"/>
      <sheetName val="3.7 COLUMNAS RIOSTRAS"/>
      <sheetName val="3.12 INTERIORES Y EXTERIORES"/>
      <sheetName val="3.13 TABLETAS PREFABRICADAS"/>
      <sheetName val="3.15 IZAJE DE VIGAS POSTENSADAS"/>
      <sheetName val="3.16 PLACAS DE NEUPRENO"/>
      <sheetName val="5.3.1 HA CONTRAFUERTES"/>
      <sheetName val="5.7.5 RELLENO CON SUMINISTRO"/>
      <sheetName val="5.7.6 TRAB. ADC. IZAJE VIG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do"/>
      <sheetName val="Insumos"/>
      <sheetName val="MO"/>
      <sheetName val="Precio de Vigas"/>
      <sheetName val="analisis"/>
      <sheetName val="Hss 10&quot; x 3&quot; x .125&quot;"/>
      <sheetName val="C 5&quot; x 10&quot; x 2 mm"/>
      <sheetName val="C 2&quot; x 10&quot; x 2mm"/>
    </sheetNames>
    <sheetDataSet>
      <sheetData sheetId="0"/>
      <sheetData sheetId="1" refreshError="1"/>
      <sheetData sheetId="2" refreshError="1"/>
      <sheetData sheetId="3" refreshError="1"/>
      <sheetData sheetId="4">
        <row r="4">
          <cell r="F4">
            <v>35.75</v>
          </cell>
        </row>
        <row r="773">
          <cell r="G773">
            <v>2.7450293706293705</v>
          </cell>
        </row>
        <row r="1453">
          <cell r="G1453">
            <v>1.18</v>
          </cell>
        </row>
        <row r="1534">
          <cell r="G1534">
            <v>1.18</v>
          </cell>
        </row>
        <row r="1637">
          <cell r="G1637">
            <v>1.1100000000000001</v>
          </cell>
        </row>
        <row r="1814">
          <cell r="G1814">
            <v>1.0990083501452665</v>
          </cell>
        </row>
        <row r="1872">
          <cell r="G1872">
            <v>1.04</v>
          </cell>
        </row>
        <row r="1977">
          <cell r="G1977">
            <v>1.01</v>
          </cell>
        </row>
        <row r="2304">
          <cell r="G2304">
            <v>1.1582807182752932</v>
          </cell>
        </row>
        <row r="2313">
          <cell r="G2313">
            <v>1.5546306759858588</v>
          </cell>
        </row>
        <row r="2322">
          <cell r="G2322">
            <v>1.1959693269503306</v>
          </cell>
        </row>
        <row r="2432">
          <cell r="G2432">
            <v>1.499981906661326</v>
          </cell>
        </row>
        <row r="2477">
          <cell r="G2477">
            <v>1.5569471130991022</v>
          </cell>
        </row>
        <row r="2486">
          <cell r="G2486">
            <v>1.5907568128034648</v>
          </cell>
        </row>
        <row r="2513">
          <cell r="G2513">
            <v>1.4007248423901459</v>
          </cell>
        </row>
        <row r="2860">
          <cell r="G2860">
            <v>0.92456503968147008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  <sheetName val="Pres. Civil (2)"/>
      <sheetName val="R.C."/>
      <sheetName val="Pres. Civil"/>
      <sheetName val="Hormigón Armado King"/>
      <sheetName val="king 4"/>
      <sheetName val="Pres. Leopoldo Pou"/>
      <sheetName val="Patricia"/>
      <sheetName val="Partidas Nuevas Sept.2018"/>
      <sheetName val="PRESUPUESTO"/>
      <sheetName val="Guaymate"/>
      <sheetName val="TABLA DE PESO  MET."/>
      <sheetName val="Analisis Metalica"/>
      <sheetName val="Hoja3 (2)"/>
      <sheetName val="Hoja3"/>
      <sheetName val="via"/>
      <sheetName val="ANALISIS VIAL"/>
      <sheetName val="Senalizacion "/>
      <sheetName val="Emergencia 911 Villa Altagracia"/>
      <sheetName val="Hoja10"/>
      <sheetName val="Original Hosp. Rest."/>
      <sheetName val="Hosp. Restauracion"/>
      <sheetName val="Tarifa"/>
      <sheetName val="Conclusiones"/>
      <sheetName val="cotizacion puertas"/>
      <sheetName val="Partidas Nuevas Enero 2019"/>
      <sheetName val="Presup. Geovanny (2)"/>
      <sheetName val="Otros Analisis"/>
      <sheetName val="H. Mios"/>
      <sheetName val="H.A."/>
      <sheetName val="HORMIGON ARMADO"/>
      <sheetName val="H.A. (2)"/>
      <sheetName val="Insumos1"/>
      <sheetName val="Sanitaria1"/>
      <sheetName val="INSUMOS"/>
      <sheetName val="Cotizaciones Generales"/>
      <sheetName val="DEMOLICIONES"/>
      <sheetName val="MOVIMIENTO DE TIERRA"/>
      <sheetName val="ANALISIS GENERAL"/>
      <sheetName val="Analisis Varios"/>
      <sheetName val="SANITARIA"/>
      <sheetName val="Hoja5"/>
      <sheetName val="Hoja6"/>
      <sheetName val="Hoja7"/>
      <sheetName val="Hoja8"/>
      <sheetName val="Hoja4"/>
      <sheetName val="Hoja2"/>
      <sheetName val="LISTADO MATERIAL GENERAL"/>
      <sheetName val="Presup. Geovanny"/>
    </sheetNames>
    <sheetDataSet>
      <sheetData sheetId="0" refreshError="1"/>
      <sheetData sheetId="1" refreshError="1"/>
      <sheetData sheetId="2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024">
          <cell r="A2024" t="str">
            <v>ACA-1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  <sheetName val="GONZALO"/>
      <sheetName val="analisis unitario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139">
          <cell r="F1139">
            <v>14642.429999999998</v>
          </cell>
        </row>
        <row r="1325">
          <cell r="F1325">
            <v>586.05000000000007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O.M. y Salarios"/>
      <sheetName val="Materiales"/>
      <sheetName val="Detalle Acero"/>
      <sheetName val="Trabajos Generales"/>
      <sheetName val="COSTO INDIRECTO"/>
      <sheetName val="OPERADORES EQUIPOS"/>
      <sheetName val="HORM. Y MORTEROS."/>
      <sheetName val="SALARIOS"/>
      <sheetName val="INS"/>
      <sheetName val="V.Tierras A"/>
      <sheetName val="materiales (2)"/>
      <sheetName val="Datos"/>
      <sheetName val="ANALISIS STO DGO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 term"/>
      <sheetName val="Ana-Sanit."/>
      <sheetName val="UASD"/>
      <sheetName val="Mat"/>
      <sheetName val="Pu-Sanit."/>
      <sheetName val="Los Ángeles (Fase II)"/>
      <sheetName val="INSU"/>
      <sheetName val="MO"/>
      <sheetName val="Cotz."/>
      <sheetName val="Detalle_Acero"/>
      <sheetName val="O_M__y_Salarios"/>
      <sheetName val="Trabajos_Generales"/>
      <sheetName val="COSTO_INDIRECTO"/>
      <sheetName val="OPERADORES_EQUIPOS"/>
      <sheetName val="HORM__Y_MORTEROS_"/>
      <sheetName val="Detalle_Acero1"/>
      <sheetName val="O_M__y_Salarios1"/>
      <sheetName val="Trabajos_Generales1"/>
      <sheetName val="COSTO_INDIRECTO1"/>
      <sheetName val="OPERADORES_EQUIPOS1"/>
      <sheetName val="HORM__Y_MORTEROS_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Detalle_Acero2"/>
      <sheetName val="O_M__y_Salarios2"/>
      <sheetName val="Trabajos_Generales2"/>
      <sheetName val="COSTO_INDIRECTO2"/>
      <sheetName val="OPERADORES_EQUIPOS2"/>
      <sheetName val="HORM__Y_MORTEROS_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Detalle_Acero3"/>
      <sheetName val="O_M__y_Salarios3"/>
      <sheetName val="Trabajos_Generales3"/>
      <sheetName val="COSTO_INDIRECTO3"/>
      <sheetName val="OPERADORES_EQUIPOS3"/>
      <sheetName val="HORM__Y_MORTEROS_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Detalle_Acero4"/>
      <sheetName val="O_M__y_Salarios4"/>
      <sheetName val="Trabajos_Generales4"/>
      <sheetName val="COSTO_INDIRECTO4"/>
      <sheetName val="OPERADORES_EQUIPOS4"/>
      <sheetName val="HORM__Y_MORTEROS_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Detalle_Acero5"/>
      <sheetName val="O_M__y_Salarios5"/>
      <sheetName val="Trabajos_Generales5"/>
      <sheetName val="COSTO_INDIRECTO5"/>
      <sheetName val="OPERADORES_EQUIPOS5"/>
      <sheetName val="HORM__Y_MORTEROS_5"/>
      <sheetName val="caseta de planta"/>
      <sheetName val="materiales_(2)1"/>
      <sheetName val="V_Tierras_A2"/>
      <sheetName val="materiales_(2)2"/>
      <sheetName val="V_Tierras_A3"/>
      <sheetName val="materiales_(2)3"/>
      <sheetName val="V_Tierras_A4"/>
      <sheetName val="materiales_(2)4"/>
      <sheetName val="V_Tierras_A5"/>
      <sheetName val="materiales_(2)5"/>
      <sheetName val="insumo"/>
      <sheetName val="mezcla"/>
      <sheetName val="Desembolso de Caja"/>
    </sheetNames>
    <sheetDataSet>
      <sheetData sheetId="0" refreshError="1">
        <row r="6">
          <cell r="B6" t="str">
            <v>Acero 1/2" (  Grado 40  )</v>
          </cell>
          <cell r="C6" t="str">
            <v>QQ</v>
          </cell>
          <cell r="D6">
            <v>275</v>
          </cell>
        </row>
        <row r="7">
          <cell r="B7" t="str">
            <v>Acero 1/4"  (  Grado 40  )</v>
          </cell>
          <cell r="C7" t="str">
            <v>QQ</v>
          </cell>
          <cell r="D7">
            <v>270</v>
          </cell>
        </row>
        <row r="8">
          <cell r="B8" t="str">
            <v>Acero 3/4"-1" (  Grado 40  )</v>
          </cell>
          <cell r="C8" t="str">
            <v>QQ</v>
          </cell>
          <cell r="D8">
            <v>395</v>
          </cell>
        </row>
        <row r="9">
          <cell r="B9" t="str">
            <v>Acero 3/8"  (  Grado 40  )</v>
          </cell>
          <cell r="C9" t="str">
            <v>QQ</v>
          </cell>
          <cell r="D9">
            <v>275</v>
          </cell>
        </row>
        <row r="13">
          <cell r="B13" t="str">
            <v>Cascajo Limpio</v>
          </cell>
          <cell r="C13" t="str">
            <v>M3</v>
          </cell>
          <cell r="D13">
            <v>150</v>
          </cell>
        </row>
        <row r="14">
          <cell r="B14" t="str">
            <v>Arena Triturada y Lavada ( especial para hormigones )</v>
          </cell>
          <cell r="C14" t="str">
            <v>M3</v>
          </cell>
          <cell r="D14">
            <v>250</v>
          </cell>
        </row>
        <row r="16">
          <cell r="B16" t="str">
            <v>Arena Gruesa Lavada</v>
          </cell>
          <cell r="C16" t="str">
            <v>M3</v>
          </cell>
          <cell r="D16">
            <v>250</v>
          </cell>
        </row>
        <row r="17">
          <cell r="B17" t="str">
            <v>Arena Fina</v>
          </cell>
          <cell r="C17" t="str">
            <v>M3</v>
          </cell>
          <cell r="D17">
            <v>350</v>
          </cell>
        </row>
        <row r="20">
          <cell r="B20" t="str">
            <v>Alambre No. 18</v>
          </cell>
          <cell r="C20" t="str">
            <v>LBS</v>
          </cell>
          <cell r="D20">
            <v>8</v>
          </cell>
        </row>
        <row r="21">
          <cell r="B21" t="str">
            <v xml:space="preserve">Bloques de 4" </v>
          </cell>
          <cell r="C21" t="str">
            <v>UD</v>
          </cell>
          <cell r="D21">
            <v>7.62</v>
          </cell>
        </row>
        <row r="22">
          <cell r="B22" t="str">
            <v>Bloques de 6"</v>
          </cell>
          <cell r="C22" t="str">
            <v>UD</v>
          </cell>
          <cell r="D22">
            <v>9.52</v>
          </cell>
        </row>
        <row r="23">
          <cell r="B23" t="str">
            <v xml:space="preserve">Bloques de 8" </v>
          </cell>
          <cell r="C23" t="str">
            <v>UD</v>
          </cell>
          <cell r="D23">
            <v>12.48</v>
          </cell>
        </row>
        <row r="25">
          <cell r="B25" t="str">
            <v>Andamios (  0.25 planchas plywood / 10 usos  )</v>
          </cell>
          <cell r="C25" t="str">
            <v>UD</v>
          </cell>
          <cell r="D25">
            <v>515</v>
          </cell>
        </row>
        <row r="26">
          <cell r="B26" t="str">
            <v>Baldosas Granito 40x40 (incluye transporte e ITBI )</v>
          </cell>
          <cell r="C26" t="str">
            <v>UD</v>
          </cell>
          <cell r="D26">
            <v>64.8</v>
          </cell>
        </row>
        <row r="27">
          <cell r="B27" t="str">
            <v>Bote de Material</v>
          </cell>
          <cell r="C27" t="str">
            <v>M3</v>
          </cell>
          <cell r="D27">
            <v>80</v>
          </cell>
        </row>
        <row r="29">
          <cell r="B29" t="str">
            <v>Cal Pomier (  50 Lbs.  )</v>
          </cell>
          <cell r="C29" t="str">
            <v>FDA</v>
          </cell>
          <cell r="D29">
            <v>68.989999999999995</v>
          </cell>
        </row>
        <row r="34">
          <cell r="B34" t="str">
            <v>Cerámica Italiana Pared</v>
          </cell>
          <cell r="C34" t="str">
            <v>M2</v>
          </cell>
          <cell r="D34">
            <v>450</v>
          </cell>
        </row>
        <row r="35">
          <cell r="B35" t="str">
            <v>Cerámica 30x30 Pared (Cerarte)</v>
          </cell>
          <cell r="C35" t="str">
            <v>UD</v>
          </cell>
          <cell r="D35">
            <v>36</v>
          </cell>
        </row>
        <row r="42">
          <cell r="B42" t="str">
            <v>Zócalo de Cerámica de 30</v>
          </cell>
          <cell r="C42" t="str">
            <v>UD</v>
          </cell>
          <cell r="D42">
            <v>6.15</v>
          </cell>
        </row>
        <row r="44">
          <cell r="B44" t="str">
            <v>Listelos de 20 Cms en Baños</v>
          </cell>
          <cell r="C44" t="str">
            <v>UD</v>
          </cell>
          <cell r="D44">
            <v>35</v>
          </cell>
        </row>
        <row r="46">
          <cell r="B46" t="str">
            <v>Chazos (  Corte  )</v>
          </cell>
          <cell r="C46" t="str">
            <v>UD</v>
          </cell>
          <cell r="D46">
            <v>2.5</v>
          </cell>
        </row>
        <row r="47">
          <cell r="B47" t="str">
            <v>Clavos Corrientes</v>
          </cell>
          <cell r="C47" t="str">
            <v>LBS</v>
          </cell>
          <cell r="D47">
            <v>6.15</v>
          </cell>
        </row>
        <row r="50">
          <cell r="B50" t="str">
            <v>Derretido Blanco</v>
          </cell>
          <cell r="C50" t="str">
            <v>FDA</v>
          </cell>
          <cell r="D50">
            <v>175</v>
          </cell>
        </row>
        <row r="69">
          <cell r="B69" t="str">
            <v>Hilo de Nylon</v>
          </cell>
          <cell r="C69" t="str">
            <v>UD</v>
          </cell>
          <cell r="D69">
            <v>63</v>
          </cell>
        </row>
        <row r="70">
          <cell r="B70" t="str">
            <v>Hormigón Industrial 180 Kg/cm2 (Inclute ITBIS y Vaciado con Bomba)</v>
          </cell>
          <cell r="C70" t="str">
            <v>M3</v>
          </cell>
          <cell r="D70">
            <v>1430.74</v>
          </cell>
        </row>
        <row r="75">
          <cell r="B75" t="str">
            <v>Pino Bruto Americano</v>
          </cell>
          <cell r="C75" t="str">
            <v>P2</v>
          </cell>
          <cell r="D75">
            <v>17.8</v>
          </cell>
        </row>
        <row r="76">
          <cell r="B76" t="str">
            <v>Regla para Pañete (  Preparada  )</v>
          </cell>
          <cell r="C76" t="str">
            <v>P2</v>
          </cell>
          <cell r="D76">
            <v>35</v>
          </cell>
        </row>
        <row r="77">
          <cell r="B77" t="str">
            <v>M/O Quintal Trabajado</v>
          </cell>
          <cell r="C77" t="str">
            <v>QQ</v>
          </cell>
          <cell r="D77">
            <v>55</v>
          </cell>
        </row>
        <row r="78">
          <cell r="B78" t="str">
            <v>M/O Armadura Columna</v>
          </cell>
          <cell r="C78" t="str">
            <v>ML</v>
          </cell>
          <cell r="D78">
            <v>20</v>
          </cell>
        </row>
        <row r="79">
          <cell r="B79" t="str">
            <v>M/O Armadura Dintel y Viga</v>
          </cell>
          <cell r="C79" t="str">
            <v>ML</v>
          </cell>
          <cell r="D79">
            <v>20</v>
          </cell>
        </row>
        <row r="81">
          <cell r="B81" t="str">
            <v>M/O Envarillado de Escalera</v>
          </cell>
          <cell r="C81" t="str">
            <v>UD</v>
          </cell>
          <cell r="D81">
            <v>700</v>
          </cell>
        </row>
        <row r="82">
          <cell r="B82" t="str">
            <v>M/O Subida de Acero para Losa</v>
          </cell>
          <cell r="C82" t="str">
            <v>QQ</v>
          </cell>
          <cell r="D82">
            <v>9.4</v>
          </cell>
        </row>
        <row r="83">
          <cell r="B83" t="str">
            <v>M/O Fino de Techo Inclinado</v>
          </cell>
          <cell r="C83" t="str">
            <v>M2</v>
          </cell>
          <cell r="D83">
            <v>35</v>
          </cell>
        </row>
        <row r="84">
          <cell r="B84" t="str">
            <v>M/O Fino de Techo Plano</v>
          </cell>
          <cell r="C84" t="str">
            <v>M2</v>
          </cell>
          <cell r="D84">
            <v>30</v>
          </cell>
        </row>
        <row r="85">
          <cell r="B85" t="str">
            <v>M/O Goteros Colgantes</v>
          </cell>
          <cell r="C85" t="str">
            <v>ML</v>
          </cell>
          <cell r="D85">
            <v>29.62</v>
          </cell>
        </row>
        <row r="86">
          <cell r="B86" t="str">
            <v>M/O Llenado de huecos</v>
          </cell>
          <cell r="C86" t="str">
            <v>UD</v>
          </cell>
          <cell r="D86">
            <v>0.33</v>
          </cell>
        </row>
        <row r="87">
          <cell r="B87" t="str">
            <v>M/O Maestro</v>
          </cell>
          <cell r="C87" t="str">
            <v>DIA</v>
          </cell>
          <cell r="D87">
            <v>500</v>
          </cell>
        </row>
        <row r="88">
          <cell r="B88" t="str">
            <v>M/O Obrero Ligado</v>
          </cell>
          <cell r="C88" t="str">
            <v>DIA</v>
          </cell>
          <cell r="D88">
            <v>125</v>
          </cell>
        </row>
        <row r="91">
          <cell r="B91" t="str">
            <v>M/O Pañete Maestreado Exterior</v>
          </cell>
          <cell r="C91" t="str">
            <v>M2</v>
          </cell>
          <cell r="D91">
            <v>28</v>
          </cell>
        </row>
        <row r="92">
          <cell r="B92" t="str">
            <v>M/O Pañete Maestreado Interior</v>
          </cell>
          <cell r="C92" t="str">
            <v>M2</v>
          </cell>
          <cell r="D92">
            <v>28</v>
          </cell>
        </row>
        <row r="94">
          <cell r="B94" t="str">
            <v>M/O Preparación del Terreno</v>
          </cell>
          <cell r="C94" t="str">
            <v>M2</v>
          </cell>
          <cell r="D94">
            <v>9.6999999999999993</v>
          </cell>
        </row>
        <row r="95">
          <cell r="B95" t="str">
            <v>M/O Subida de Materiales</v>
          </cell>
          <cell r="C95" t="str">
            <v>M3</v>
          </cell>
          <cell r="D95">
            <v>188.27</v>
          </cell>
        </row>
        <row r="96">
          <cell r="B96" t="str">
            <v>M/O Carpintero 2da. Categoría</v>
          </cell>
          <cell r="C96" t="str">
            <v>DIA</v>
          </cell>
          <cell r="D96">
            <v>300</v>
          </cell>
        </row>
        <row r="98">
          <cell r="B98" t="str">
            <v>M/O Zabaletas</v>
          </cell>
          <cell r="C98" t="str">
            <v>ML</v>
          </cell>
          <cell r="D98">
            <v>25</v>
          </cell>
        </row>
        <row r="99">
          <cell r="B99" t="str">
            <v>M/O Cantos</v>
          </cell>
          <cell r="C99" t="str">
            <v>ML</v>
          </cell>
          <cell r="D99">
            <v>13</v>
          </cell>
        </row>
        <row r="102">
          <cell r="B102" t="str">
            <v>M/O Cerámica Italiana en Pared</v>
          </cell>
          <cell r="C102" t="str">
            <v>M2</v>
          </cell>
          <cell r="D102">
            <v>76.319999999999993</v>
          </cell>
        </row>
        <row r="104">
          <cell r="B104" t="str">
            <v>M/O Colocación Adoquines</v>
          </cell>
          <cell r="C104" t="str">
            <v>M2</v>
          </cell>
          <cell r="D104">
            <v>19.77</v>
          </cell>
        </row>
        <row r="105">
          <cell r="B105" t="str">
            <v>M/O Colocación de Bloques de 4"</v>
          </cell>
          <cell r="C105" t="str">
            <v>UD</v>
          </cell>
          <cell r="D105">
            <v>3.75</v>
          </cell>
        </row>
        <row r="106">
          <cell r="B106" t="str">
            <v>M/O Colocación de Bloques de 6"</v>
          </cell>
          <cell r="C106" t="str">
            <v>UD</v>
          </cell>
          <cell r="D106">
            <v>3.75</v>
          </cell>
        </row>
        <row r="107">
          <cell r="B107" t="str">
            <v>M/O Colocación de Bloques de 8"</v>
          </cell>
          <cell r="C107" t="str">
            <v>UD</v>
          </cell>
          <cell r="D107">
            <v>4</v>
          </cell>
        </row>
        <row r="108">
          <cell r="B108" t="str">
            <v xml:space="preserve">M/O Colocación Piso Cerámica Criolla </v>
          </cell>
          <cell r="C108" t="str">
            <v>M2</v>
          </cell>
          <cell r="D108">
            <v>90</v>
          </cell>
        </row>
        <row r="111">
          <cell r="B111" t="str">
            <v>M/O Colocación Piso de Granito 40 X 40</v>
          </cell>
          <cell r="C111" t="str">
            <v>M2</v>
          </cell>
          <cell r="D111">
            <v>53.18</v>
          </cell>
        </row>
        <row r="113">
          <cell r="B113" t="str">
            <v>M/O Colocación Zócalos de Cerámica</v>
          </cell>
          <cell r="C113" t="str">
            <v>ML</v>
          </cell>
          <cell r="D113">
            <v>15</v>
          </cell>
        </row>
        <row r="114">
          <cell r="B114" t="str">
            <v>M/O Colocación Listelos</v>
          </cell>
          <cell r="C114" t="str">
            <v>ML</v>
          </cell>
          <cell r="D114">
            <v>15</v>
          </cell>
        </row>
        <row r="115">
          <cell r="B115" t="str">
            <v>M/O Confección de Andamios</v>
          </cell>
          <cell r="C115" t="str">
            <v>DIA</v>
          </cell>
          <cell r="D115">
            <v>300</v>
          </cell>
        </row>
        <row r="116">
          <cell r="B116" t="str">
            <v>M/O Construcción Acera Frotada y Violinada</v>
          </cell>
          <cell r="C116" t="str">
            <v>M2</v>
          </cell>
          <cell r="D116">
            <v>25</v>
          </cell>
        </row>
        <row r="119">
          <cell r="B119" t="str">
            <v>M/O Corte y Amarre de Varilla</v>
          </cell>
          <cell r="C119" t="str">
            <v>UD</v>
          </cell>
          <cell r="D119">
            <v>0.25</v>
          </cell>
        </row>
        <row r="120">
          <cell r="B120" t="str">
            <v>M/O Elaboración Cámara Inspección</v>
          </cell>
          <cell r="C120" t="str">
            <v>UD</v>
          </cell>
          <cell r="D120">
            <v>365</v>
          </cell>
        </row>
        <row r="121">
          <cell r="B121" t="str">
            <v xml:space="preserve">M/O Elaboración Trampa de Grasa  </v>
          </cell>
          <cell r="C121" t="str">
            <v>UD</v>
          </cell>
          <cell r="D121">
            <v>650</v>
          </cell>
        </row>
        <row r="122">
          <cell r="B122" t="str">
            <v>Alq. Madera Dintel (  Incl. M/O  )</v>
          </cell>
          <cell r="C122" t="str">
            <v>ML</v>
          </cell>
          <cell r="D122">
            <v>56</v>
          </cell>
        </row>
        <row r="124">
          <cell r="B124" t="str">
            <v>Alq. Madera P/Losa  (  Incl. M/O  )</v>
          </cell>
          <cell r="C124" t="str">
            <v>M2</v>
          </cell>
          <cell r="D124">
            <v>100</v>
          </cell>
        </row>
        <row r="127">
          <cell r="B127" t="str">
            <v>Alq. Madera P/Rampa  (  Incl. M/O  )</v>
          </cell>
          <cell r="C127" t="str">
            <v>UD</v>
          </cell>
          <cell r="D127">
            <v>900</v>
          </cell>
        </row>
        <row r="128">
          <cell r="B128" t="str">
            <v>Alq. Madera P/Viga  (  Incl. M/O  )</v>
          </cell>
          <cell r="C128" t="str">
            <v>ML</v>
          </cell>
          <cell r="D128">
            <v>98</v>
          </cell>
        </row>
        <row r="129">
          <cell r="B129" t="str">
            <v>Alq. Madera P/Vigas y Columnas Amarre (  Incl. M/O  )</v>
          </cell>
          <cell r="C129" t="str">
            <v>ML</v>
          </cell>
          <cell r="D129">
            <v>50</v>
          </cell>
        </row>
        <row r="132">
          <cell r="B132" t="str">
            <v>M/O Regado, Compactación, Mojado, Trasl.Mat. (A/M)</v>
          </cell>
          <cell r="C132" t="str">
            <v>M3</v>
          </cell>
          <cell r="D132">
            <v>44.3</v>
          </cell>
        </row>
        <row r="134">
          <cell r="B134" t="str">
            <v>Excavación Tierra ( AM )</v>
          </cell>
          <cell r="C134" t="str">
            <v>M3</v>
          </cell>
          <cell r="D134">
            <v>60</v>
          </cell>
        </row>
        <row r="136">
          <cell r="B136" t="str">
            <v xml:space="preserve">Ligado y Vaciado a Mano  </v>
          </cell>
          <cell r="C136" t="str">
            <v>M3</v>
          </cell>
          <cell r="D136">
            <v>188.27</v>
          </cell>
        </row>
        <row r="148">
          <cell r="B148" t="str">
            <v>Brigada de Topografía, incluyendo equipos</v>
          </cell>
          <cell r="C148" t="str">
            <v>DIA</v>
          </cell>
          <cell r="D148">
            <v>1400</v>
          </cell>
        </row>
        <row r="149">
          <cell r="B149" t="str">
            <v>M/O Técnico Calificado</v>
          </cell>
          <cell r="C149" t="str">
            <v>DIA</v>
          </cell>
          <cell r="D149">
            <v>175</v>
          </cell>
        </row>
        <row r="156">
          <cell r="B156" t="str">
            <v>Adoquín Mediterráneo Gris</v>
          </cell>
          <cell r="C156" t="str">
            <v>UD</v>
          </cell>
          <cell r="D156">
            <v>4.91</v>
          </cell>
        </row>
        <row r="241">
          <cell r="B241" t="str">
            <v>Pulido y Brillado (  De Luxe  )</v>
          </cell>
          <cell r="C241" t="str">
            <v>M2</v>
          </cell>
          <cell r="D241">
            <v>69.900000000000006</v>
          </cell>
        </row>
      </sheetData>
      <sheetData sheetId="1" refreshError="1">
        <row r="201">
          <cell r="F201">
            <v>7792.2050656250012</v>
          </cell>
        </row>
        <row r="210">
          <cell r="F210">
            <v>12250.8755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01">
          <cell r="F201">
            <v>7792.2050656250012</v>
          </cell>
        </row>
      </sheetData>
      <sheetData sheetId="32">
        <row r="201">
          <cell r="F201">
            <v>7792.2050656250003</v>
          </cell>
        </row>
      </sheetData>
      <sheetData sheetId="33" refreshError="1"/>
      <sheetData sheetId="34" refreshError="1"/>
      <sheetData sheetId="35" refreshError="1"/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>
        <row r="201">
          <cell r="F201">
            <v>7792.2050656250012</v>
          </cell>
        </row>
      </sheetData>
      <sheetData sheetId="44">
        <row r="201">
          <cell r="F201">
            <v>7792.2050656250012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201">
          <cell r="F201">
            <v>7792.2050656250012</v>
          </cell>
        </row>
      </sheetData>
      <sheetData sheetId="58"/>
      <sheetData sheetId="59"/>
      <sheetData sheetId="60"/>
      <sheetData sheetId="61">
        <row r="201">
          <cell r="F201">
            <v>7792.2050656250003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201">
          <cell r="F201">
            <v>7792.2050656250012</v>
          </cell>
        </row>
      </sheetData>
      <sheetData sheetId="70">
        <row r="201">
          <cell r="F201">
            <v>7792.2050656250012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>
        <row r="201">
          <cell r="F201">
            <v>7792.2050656250012</v>
          </cell>
        </row>
      </sheetData>
      <sheetData sheetId="80"/>
      <sheetData sheetId="81"/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>
        <row r="201">
          <cell r="F201">
            <v>7792.2050656250012</v>
          </cell>
        </row>
      </sheetData>
      <sheetData sheetId="93"/>
      <sheetData sheetId="94"/>
      <sheetData sheetId="95">
        <row r="201">
          <cell r="F201">
            <v>7792.2050656250012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01">
          <cell r="F201">
            <v>7792.2050656250012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Presup.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  <sheetName val="Desembolso de Caja"/>
      <sheetName val="Precio"/>
      <sheetName val="Datos"/>
      <sheetName val="INSU"/>
      <sheetName val="MO"/>
      <sheetName val="Ana. blocks y termin."/>
      <sheetName val="Costos Mano de Obra"/>
      <sheetName val="Insumos materiales"/>
      <sheetName val="Ana. Horm mexc mort"/>
      <sheetName val="INS"/>
      <sheetName val="Rndmto"/>
      <sheetName val="m.o."/>
      <sheetName val="Análisis de Precios"/>
      <sheetName val="R.A.U."/>
    </sheetNames>
    <sheetDataSet>
      <sheetData sheetId="0">
        <row r="14">
          <cell r="D14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1512">
          <cell r="G1512">
            <v>3526.1216021874998</v>
          </cell>
        </row>
      </sheetData>
      <sheetData sheetId="51">
        <row r="39">
          <cell r="D39">
            <v>4.37</v>
          </cell>
        </row>
      </sheetData>
      <sheetData sheetId="52">
        <row r="126">
          <cell r="C126">
            <v>55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1512">
          <cell r="G1512">
            <v>3526.1216021874998</v>
          </cell>
        </row>
      </sheetData>
      <sheetData sheetId="57">
        <row r="391">
          <cell r="F391">
            <v>14781.061545997285</v>
          </cell>
        </row>
      </sheetData>
      <sheetData sheetId="58">
        <row r="126">
          <cell r="C126">
            <v>55</v>
          </cell>
        </row>
      </sheetData>
      <sheetData sheetId="59">
        <row r="39">
          <cell r="D39">
            <v>4.37</v>
          </cell>
        </row>
      </sheetData>
      <sheetData sheetId="60">
        <row r="126">
          <cell r="C126">
            <v>55</v>
          </cell>
        </row>
      </sheetData>
      <sheetData sheetId="61">
        <row r="39">
          <cell r="D39">
            <v>4.37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1512">
          <cell r="G1512">
            <v>3526.1216021874998</v>
          </cell>
        </row>
      </sheetData>
      <sheetData sheetId="70">
        <row r="1512">
          <cell r="G1512">
            <v>3526.1216021874998</v>
          </cell>
        </row>
      </sheetData>
      <sheetData sheetId="71">
        <row r="1512">
          <cell r="G1512">
            <v>3526.1216021874998</v>
          </cell>
        </row>
      </sheetData>
      <sheetData sheetId="72"/>
      <sheetData sheetId="73"/>
      <sheetData sheetId="74">
        <row r="391">
          <cell r="F391">
            <v>14781.061545997285</v>
          </cell>
        </row>
      </sheetData>
      <sheetData sheetId="75">
        <row r="391">
          <cell r="F391">
            <v>14781.0615459973</v>
          </cell>
        </row>
      </sheetData>
      <sheetData sheetId="76">
        <row r="391">
          <cell r="F391">
            <v>14781.061545997285</v>
          </cell>
        </row>
      </sheetData>
      <sheetData sheetId="77"/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>
        <row r="1512">
          <cell r="G1512">
            <v>3526.1216021874998</v>
          </cell>
        </row>
      </sheetData>
      <sheetData sheetId="85">
        <row r="391">
          <cell r="F391">
            <v>14781.061545997285</v>
          </cell>
        </row>
      </sheetData>
      <sheetData sheetId="86">
        <row r="126">
          <cell r="C126">
            <v>55</v>
          </cell>
        </row>
      </sheetData>
      <sheetData sheetId="87">
        <row r="39">
          <cell r="D39">
            <v>4.37</v>
          </cell>
        </row>
      </sheetData>
      <sheetData sheetId="88">
        <row r="126">
          <cell r="C126">
            <v>55</v>
          </cell>
        </row>
      </sheetData>
      <sheetData sheetId="89">
        <row r="39">
          <cell r="D39">
            <v>4.37</v>
          </cell>
        </row>
      </sheetData>
      <sheetData sheetId="90">
        <row r="39">
          <cell r="D39">
            <v>4.37</v>
          </cell>
        </row>
      </sheetData>
      <sheetData sheetId="91">
        <row r="134">
          <cell r="D134">
            <v>550</v>
          </cell>
        </row>
      </sheetData>
      <sheetData sheetId="92">
        <row r="1512">
          <cell r="G1512">
            <v>3526.1216021874998</v>
          </cell>
        </row>
      </sheetData>
      <sheetData sheetId="93">
        <row r="134">
          <cell r="D134">
            <v>550</v>
          </cell>
        </row>
      </sheetData>
      <sheetData sheetId="94">
        <row r="134">
          <cell r="D134">
            <v>550</v>
          </cell>
        </row>
      </sheetData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>
        <row r="1512">
          <cell r="G1512">
            <v>3526.1216021874998</v>
          </cell>
        </row>
      </sheetData>
      <sheetData sheetId="107">
        <row r="1512">
          <cell r="G1512">
            <v>3526.1216021874998</v>
          </cell>
        </row>
      </sheetData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391">
          <cell r="F391">
            <v>14781.061545997285</v>
          </cell>
        </row>
      </sheetData>
      <sheetData sheetId="113">
        <row r="1512">
          <cell r="G1512">
            <v>3526.1216021874998</v>
          </cell>
        </row>
      </sheetData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>
        <row r="39">
          <cell r="D39">
            <v>4.37</v>
          </cell>
        </row>
      </sheetData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>
        <row r="1512">
          <cell r="G1512">
            <v>3526.1216021874998</v>
          </cell>
        </row>
      </sheetData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391">
          <cell r="F391">
            <v>14781.061545997285</v>
          </cell>
        </row>
      </sheetData>
      <sheetData sheetId="141">
        <row r="1512">
          <cell r="G1512">
            <v>3526.1216021874998</v>
          </cell>
        </row>
      </sheetData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>
        <row r="39">
          <cell r="D39">
            <v>4.37</v>
          </cell>
        </row>
      </sheetData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>
        <row r="1512">
          <cell r="G1512">
            <v>3526.1216021874998</v>
          </cell>
        </row>
      </sheetData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391">
          <cell r="F391">
            <v>14781.061545997285</v>
          </cell>
        </row>
      </sheetData>
      <sheetData sheetId="169">
        <row r="1512">
          <cell r="G1512">
            <v>3526.1216021874998</v>
          </cell>
        </row>
      </sheetData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>
        <row r="39">
          <cell r="D39">
            <v>4.37</v>
          </cell>
        </row>
      </sheetData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>
        <row r="1512">
          <cell r="G1512">
            <v>3526.1216021874998</v>
          </cell>
        </row>
      </sheetData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391">
          <cell r="F391">
            <v>14781.061545997285</v>
          </cell>
        </row>
      </sheetData>
      <sheetData sheetId="197">
        <row r="1512">
          <cell r="G1512">
            <v>3526.1216021874998</v>
          </cell>
        </row>
      </sheetData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>
        <row r="39">
          <cell r="D39">
            <v>4.37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  <sheetName val="a"/>
      <sheetName val="#¡REF"/>
      <sheetName val="V.Tierras 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3">
          <cell r="G13">
            <v>250</v>
          </cell>
        </row>
        <row r="17">
          <cell r="G17">
            <v>70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.HORMIG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D16">
            <v>2200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5">
          <cell r="D55">
            <v>8</v>
          </cell>
        </row>
        <row r="116">
          <cell r="D116">
            <v>400</v>
          </cell>
        </row>
      </sheetData>
      <sheetData sheetId="13" refreshError="1"/>
      <sheetData sheetId="14" refreshError="1">
        <row r="130">
          <cell r="C130">
            <v>240</v>
          </cell>
        </row>
        <row r="208">
          <cell r="C208">
            <v>2.7</v>
          </cell>
        </row>
        <row r="220">
          <cell r="C220">
            <v>80</v>
          </cell>
        </row>
        <row r="229">
          <cell r="C229">
            <v>30</v>
          </cell>
        </row>
        <row r="249">
          <cell r="C249">
            <v>922.5</v>
          </cell>
        </row>
      </sheetData>
      <sheetData sheetId="15" refreshError="1"/>
      <sheetData sheetId="16" refreshError="1"/>
      <sheetData sheetId="17" refreshError="1">
        <row r="451">
          <cell r="F451">
            <v>9641.9090502879881</v>
          </cell>
        </row>
      </sheetData>
      <sheetData sheetId="18" refreshError="1">
        <row r="237">
          <cell r="F237">
            <v>3684.95</v>
          </cell>
        </row>
        <row r="265">
          <cell r="F265">
            <v>2494.8049999999998</v>
          </cell>
        </row>
      </sheetData>
      <sheetData sheetId="19" refreshError="1">
        <row r="161">
          <cell r="D161">
            <v>5800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"/>
      <sheetName val="1.01"/>
      <sheetName val="1.02"/>
      <sheetName val="1.03"/>
      <sheetName val="2.01.01"/>
      <sheetName val="2.01.02"/>
      <sheetName val="2.01.03"/>
      <sheetName val="2.01.04"/>
      <sheetName val="2.01.05"/>
      <sheetName val="2.01.06"/>
      <sheetName val="2.01.07"/>
      <sheetName val="3.01"/>
      <sheetName val="3.02"/>
      <sheetName val="7.01.01"/>
      <sheetName val="7.01.02"/>
      <sheetName val="7.01.03"/>
      <sheetName val="7.01.04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EyH"/>
      <sheetName val="MO"/>
      <sheetName val="Análisis"/>
      <sheetName val="BOQ desglose "/>
      <sheetName val="Ana"/>
      <sheetName val="insumo"/>
      <sheetName val="Mezcla"/>
      <sheetName val="exteriores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 refreshError="1"/>
      <sheetData sheetId="1192" refreshError="1"/>
      <sheetData sheetId="1193" refreshError="1"/>
      <sheetData sheetId="1194"/>
      <sheetData sheetId="1195" refreshError="1"/>
      <sheetData sheetId="1196" refreshError="1"/>
      <sheetData sheetId="1197" refreshError="1"/>
      <sheetData sheetId="119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Presupuesto"/>
      <sheetName val="Calculo de cantidades"/>
      <sheetName val="Analisis "/>
      <sheetName val="Equipos "/>
      <sheetName val="Mano de obra "/>
      <sheetName val="Sheet1"/>
      <sheetName val="Sheet2"/>
      <sheetName val="Sheet3"/>
      <sheetName val="Cubicacion"/>
      <sheetName val="m.t C"/>
      <sheetName val="Analisis"/>
      <sheetName val="Salarios"/>
      <sheetName val="volumen"/>
      <sheetName val="I.HORMIGON"/>
      <sheetName val="mov. de tierra"/>
      <sheetName val="Analisis_Contrato1"/>
      <sheetName val="Calculo_de_cantidades1"/>
      <sheetName val="Analisis_1"/>
      <sheetName val="Equipos_1"/>
      <sheetName val="Mano_de_obra_1"/>
      <sheetName val="m_t_C1"/>
      <sheetName val="mov__de_tierra1"/>
      <sheetName val="I_HORMIGON1"/>
      <sheetName val="Analisis_Contrato"/>
      <sheetName val="Calculo_de_cantidades"/>
      <sheetName val="Analisis_"/>
      <sheetName val="Equipos_"/>
      <sheetName val="Mano_de_obra_"/>
      <sheetName val="m_t_C"/>
      <sheetName val="mov__de_tierra"/>
      <sheetName val="I_HORMIGON"/>
      <sheetName val="PRE Desvio Alcant.  Potable"/>
      <sheetName val="PRE_Desvio_Alcant___Potable"/>
      <sheetName val="PRE_Desvio_Alcant___Potable1"/>
      <sheetName val="Analisis_Contrato2"/>
      <sheetName val="Calculo_de_cantidades2"/>
      <sheetName val="Analisis_2"/>
      <sheetName val="Equipos_2"/>
      <sheetName val="Mano_de_obra_2"/>
      <sheetName val="m_t_C2"/>
      <sheetName val="mov__de_tierra2"/>
      <sheetName val="I_HORMIGON2"/>
      <sheetName val="PRE_Desvio_Alcant___Potable2"/>
      <sheetName val="Analisis_Contrato3"/>
      <sheetName val="Calculo_de_cantidades3"/>
      <sheetName val="Analisis_3"/>
      <sheetName val="Equipos_3"/>
      <sheetName val="Mano_de_obra_3"/>
      <sheetName val="m_t_C3"/>
      <sheetName val="mov__de_tierra3"/>
      <sheetName val="I_HORMIGON3"/>
      <sheetName val="PRE_Desvio_Alcant___Potable3"/>
      <sheetName val="EST N. DE OVANDO CENTRAL (MOD. "/>
      <sheetName val="Analisis_Contrato4"/>
      <sheetName val="Calculo_de_cantidades4"/>
      <sheetName val="Analisis_4"/>
      <sheetName val="Equipos_4"/>
      <sheetName val="Mano_de_obra_4"/>
      <sheetName val="m_t_C4"/>
      <sheetName val="mov__de_tierra4"/>
      <sheetName val="I_HORMIGON4"/>
      <sheetName val="PRE_Desvio_Alcant___Potable4"/>
      <sheetName val="Analisis_Contrato5"/>
      <sheetName val="Calculo_de_cantidades5"/>
      <sheetName val="Analisis_5"/>
      <sheetName val="Equipos_5"/>
      <sheetName val="Mano_de_obra_5"/>
      <sheetName val="m_t_C5"/>
      <sheetName val="mov__de_tierra5"/>
      <sheetName val="I_HORMIGON5"/>
      <sheetName val="PRE_Desvio_Alcant___Potable5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"/>
      <sheetName val="MORTEROS Y HR"/>
      <sheetName val="GASTOS INDIR."/>
      <sheetName val="CANAL BOHECHIO"/>
      <sheetName val="COMUNES"/>
      <sheetName val="P CASAS 1"/>
      <sheetName val="P CASA 2"/>
      <sheetName val="MATERIALES LISTADO"/>
      <sheetName val="EQUIPOS LISTADO"/>
      <sheetName val="MANO OBRA LISTADO"/>
      <sheetName val="REMOCION COMPUERTA"/>
      <sheetName val="BOMBAS DE AGUA"/>
      <sheetName val="Análisis"/>
      <sheetName val="Insumo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Resumen"/>
      <sheetName val="Caseta de planta"/>
      <sheetName val="Edificio Administracion"/>
      <sheetName val="Edificio de Entrada"/>
      <sheetName val="Hoja de presupuesto"/>
      <sheetName val="Precio"/>
      <sheetName val="Análisis de Precios"/>
      <sheetName val="ANALISIS STO DGO"/>
      <sheetName val="Analisis"/>
      <sheetName val="MORTEROS_Y_HR"/>
      <sheetName val="GASTOS_INDIR_"/>
      <sheetName val="CANAL_BOHECHIO"/>
      <sheetName val="P_CASAS_1"/>
      <sheetName val="P_CASA_2"/>
      <sheetName val="MATERIALES_LISTADO"/>
      <sheetName val="EQUIPOS_LISTADO"/>
      <sheetName val="MANO_OBRA_LISTADO"/>
      <sheetName val="REMOCION_COMPUERTA"/>
      <sheetName val="BOMBAS_DE_AGUA"/>
      <sheetName val="Análisis_de_Precios"/>
      <sheetName val="MORTEROS_Y_HR1"/>
      <sheetName val="GASTOS_INDIR_1"/>
      <sheetName val="CANAL_BOHECHIO1"/>
      <sheetName val="P_CASAS_11"/>
      <sheetName val="P_CASA_21"/>
      <sheetName val="MATERIALES_LISTADO1"/>
      <sheetName val="EQUIPOS_LISTADO1"/>
      <sheetName val="MANO_OBRA_LISTADO1"/>
      <sheetName val="REMOCION_COMPUERTA1"/>
      <sheetName val="BOMBAS_DE_AGUA1"/>
      <sheetName val="Análisis_de_Precios1"/>
      <sheetName val="Materiales"/>
      <sheetName val="Datos"/>
      <sheetName val="Sheet4"/>
      <sheetName val="Sheet5"/>
      <sheetName val="Cabañas_Ejecutivas"/>
      <sheetName val="Cabañas_Presidenciales_"/>
      <sheetName val="Cabañas_simple_Tipo_I"/>
      <sheetName val="Cabañas_simple_Tipo_2"/>
      <sheetName val="Cabañas_simple_Tipo_3"/>
      <sheetName val="Cabañas_Vice_Presidenciales"/>
      <sheetName val="Calles,_aceras_y_contenes"/>
      <sheetName val="Caseta_de_planta"/>
      <sheetName val="Edificio_Administracion"/>
      <sheetName val="Edificio_de_Entrada"/>
      <sheetName val="Hoja_de_presupuesto"/>
      <sheetName val="Cabañas_Ejecutivas1"/>
      <sheetName val="Cabañas_Presidenciales_1"/>
      <sheetName val="Cabañas_simple_Tipo_I1"/>
      <sheetName val="Cabañas_simple_Tipo_21"/>
      <sheetName val="Cabañas_simple_Tipo_31"/>
      <sheetName val="Cabañas_Vice_Presidenciales1"/>
      <sheetName val="Calles,_aceras_y_contenes1"/>
      <sheetName val="Caseta_de_planta1"/>
      <sheetName val="Edificio_Administracion1"/>
      <sheetName val="Edificio_de_Entrada1"/>
      <sheetName val="Hoja_de_presupuesto1"/>
      <sheetName val="MORTEROS_Y_HR2"/>
      <sheetName val="GASTOS_INDIR_2"/>
      <sheetName val="CANAL_BOHECHIO2"/>
      <sheetName val="P_CASAS_12"/>
      <sheetName val="P_CASA_22"/>
      <sheetName val="MATERIALES_LISTADO2"/>
      <sheetName val="EQUIPOS_LISTADO2"/>
      <sheetName val="MANO_OBRA_LISTADO2"/>
      <sheetName val="REMOCION_COMPUERTA2"/>
      <sheetName val="BOMBAS_DE_AGUA2"/>
      <sheetName val="Cabañas_Ejecutivas2"/>
      <sheetName val="Cabañas_Presidenciales_2"/>
      <sheetName val="Cabañas_simple_Tipo_I2"/>
      <sheetName val="Cabañas_simple_Tipo_22"/>
      <sheetName val="Cabañas_simple_Tipo_32"/>
      <sheetName val="Cabañas_Vice_Presidenciales2"/>
      <sheetName val="Calles,_aceras_y_contenes2"/>
      <sheetName val="Caseta_de_planta2"/>
      <sheetName val="Edificio_Administracion2"/>
      <sheetName val="Edificio_de_Entrada2"/>
      <sheetName val="Hoja_de_presupuesto2"/>
      <sheetName val="análisis_de_precios2"/>
      <sheetName val="MORTEROS_Y_HR3"/>
      <sheetName val="GASTOS_INDIR_3"/>
      <sheetName val="CANAL_BOHECHIO3"/>
      <sheetName val="P_CASAS_13"/>
      <sheetName val="P_CASA_23"/>
      <sheetName val="MATERIALES_LISTADO3"/>
      <sheetName val="EQUIPOS_LISTADO3"/>
      <sheetName val="MANO_OBRA_LISTADO3"/>
      <sheetName val="REMOCION_COMPUERTA3"/>
      <sheetName val="BOMBAS_DE_AGUA3"/>
      <sheetName val="Cabañas_Ejecutivas3"/>
      <sheetName val="Cabañas_Presidenciales_3"/>
      <sheetName val="Cabañas_simple_Tipo_I3"/>
      <sheetName val="Cabañas_simple_Tipo_23"/>
      <sheetName val="Cabañas_simple_Tipo_33"/>
      <sheetName val="Cabañas_Vice_Presidenciales3"/>
      <sheetName val="Calles,_aceras_y_contenes3"/>
      <sheetName val="Caseta_de_planta3"/>
      <sheetName val="Edificio_Administracion3"/>
      <sheetName val="Edificio_de_Entrada3"/>
      <sheetName val="Hoja_de_presupuesto3"/>
      <sheetName val="análisis_de_precios3"/>
      <sheetName val="MORTEROS_Y_HR4"/>
      <sheetName val="GASTOS_INDIR_4"/>
      <sheetName val="CANAL_BOHECHIO4"/>
      <sheetName val="P_CASAS_14"/>
      <sheetName val="P_CASA_24"/>
      <sheetName val="MATERIALES_LISTADO4"/>
      <sheetName val="EQUIPOS_LISTADO4"/>
      <sheetName val="MANO_OBRA_LISTADO4"/>
      <sheetName val="REMOCION_COMPUERTA4"/>
      <sheetName val="BOMBAS_DE_AGUA4"/>
      <sheetName val="Cabañas_Ejecutivas4"/>
      <sheetName val="Cabañas_Presidenciales_4"/>
      <sheetName val="Cabañas_simple_Tipo_I4"/>
      <sheetName val="Cabañas_simple_Tipo_24"/>
      <sheetName val="Cabañas_simple_Tipo_34"/>
      <sheetName val="Cabañas_Vice_Presidenciales4"/>
      <sheetName val="Calles,_aceras_y_contenes4"/>
      <sheetName val="Caseta_de_planta4"/>
      <sheetName val="Edificio_Administracion4"/>
      <sheetName val="Edificio_de_Entrada4"/>
      <sheetName val="Hoja_de_presupuesto4"/>
      <sheetName val="análisis_de_precios4"/>
      <sheetName val="MORTEROS_Y_HR5"/>
      <sheetName val="GASTOS_INDIR_5"/>
      <sheetName val="CANAL_BOHECHIO5"/>
      <sheetName val="P_CASAS_15"/>
      <sheetName val="P_CASA_25"/>
      <sheetName val="MATERIALES_LISTADO5"/>
      <sheetName val="EQUIPOS_LISTADO5"/>
      <sheetName val="MANO_OBRA_LISTADO5"/>
      <sheetName val="REMOCION_COMPUERTA5"/>
      <sheetName val="BOMBAS_DE_AGUA5"/>
      <sheetName val="Cabañas_Ejecutivas5"/>
      <sheetName val="Cabañas_Presidenciales_5"/>
      <sheetName val="Cabañas_simple_Tipo_I5"/>
      <sheetName val="Cabañas_simple_Tipo_25"/>
      <sheetName val="Cabañas_simple_Tipo_35"/>
      <sheetName val="Cabañas_Vice_Presidenciales5"/>
      <sheetName val="Calles,_aceras_y_contenes5"/>
      <sheetName val="Caseta_de_planta5"/>
      <sheetName val="Edificio_Administracion5"/>
      <sheetName val="Edificio_de_Entrada5"/>
      <sheetName val="Hoja_de_presupuesto5"/>
      <sheetName val="análisis_de_precios5"/>
      <sheetName val="ANALISIS_STO_DGO"/>
      <sheetName val="ANALISIS_STO_DG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D8">
            <v>0.5</v>
          </cell>
        </row>
        <row r="9">
          <cell r="D9">
            <v>180</v>
          </cell>
        </row>
        <row r="10">
          <cell r="D10">
            <v>200</v>
          </cell>
        </row>
        <row r="12">
          <cell r="D12">
            <v>175</v>
          </cell>
        </row>
        <row r="17">
          <cell r="D17">
            <v>81.95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>
        <row r="8">
          <cell r="D8">
            <v>0.5</v>
          </cell>
        </row>
      </sheetData>
      <sheetData sheetId="35">
        <row r="8">
          <cell r="D8">
            <v>0.5</v>
          </cell>
        </row>
      </sheetData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ocks"/>
      <sheetName val="Zapata"/>
      <sheetName val="Resumen insumo."/>
      <sheetName val="Hoja1"/>
    </sheetNames>
    <sheetDataSet>
      <sheetData sheetId="0"/>
      <sheetData sheetId="1"/>
      <sheetData sheetId="2" refreshError="1"/>
      <sheetData sheetId="3">
        <row r="5">
          <cell r="E5">
            <v>73.599999999999994</v>
          </cell>
          <cell r="F5">
            <v>6</v>
          </cell>
        </row>
        <row r="6">
          <cell r="E6">
            <v>92.7</v>
          </cell>
          <cell r="F6">
            <v>6</v>
          </cell>
        </row>
        <row r="7">
          <cell r="E7">
            <v>19.100000000000001</v>
          </cell>
          <cell r="F7">
            <v>6</v>
          </cell>
        </row>
        <row r="8">
          <cell r="E8">
            <v>143.63</v>
          </cell>
          <cell r="F8">
            <v>6</v>
          </cell>
        </row>
        <row r="9">
          <cell r="E9">
            <v>13.18</v>
          </cell>
          <cell r="F9">
            <v>6</v>
          </cell>
        </row>
        <row r="10">
          <cell r="E10">
            <v>47.24</v>
          </cell>
          <cell r="F10">
            <v>6</v>
          </cell>
        </row>
        <row r="11">
          <cell r="E11">
            <v>28.4</v>
          </cell>
          <cell r="F11">
            <v>6</v>
          </cell>
        </row>
        <row r="12">
          <cell r="E12">
            <v>21.25</v>
          </cell>
          <cell r="F12">
            <v>6</v>
          </cell>
        </row>
        <row r="13">
          <cell r="E13">
            <v>26.64</v>
          </cell>
          <cell r="F13">
            <v>6</v>
          </cell>
        </row>
        <row r="14">
          <cell r="E14">
            <v>15.16</v>
          </cell>
          <cell r="F14">
            <v>6</v>
          </cell>
        </row>
        <row r="15">
          <cell r="E15">
            <v>6.14</v>
          </cell>
          <cell r="F15">
            <v>6</v>
          </cell>
        </row>
        <row r="16">
          <cell r="E16">
            <v>2.84</v>
          </cell>
          <cell r="F16">
            <v>6</v>
          </cell>
        </row>
        <row r="17">
          <cell r="E17">
            <v>11.757999999999999</v>
          </cell>
          <cell r="F17">
            <v>6</v>
          </cell>
        </row>
        <row r="18">
          <cell r="E18">
            <v>13.18</v>
          </cell>
          <cell r="F18">
            <v>6</v>
          </cell>
        </row>
        <row r="19">
          <cell r="E19">
            <v>3.625</v>
          </cell>
          <cell r="F19">
            <v>6</v>
          </cell>
        </row>
        <row r="20">
          <cell r="E20">
            <v>8.4</v>
          </cell>
          <cell r="F20">
            <v>6.6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TILLA CONSTRUCCIÓN"/>
      <sheetName val="Mem La princip"/>
      <sheetName val="Hoja3"/>
      <sheetName val="Analisis"/>
      <sheetName val="tabulacion cunetas"/>
      <sheetName val="Equipos  (2)"/>
      <sheetName val="MANO DE OBRA"/>
      <sheetName val="Fuentes y Anchos"/>
      <sheetName val="MATERIALES E INSUMOS"/>
      <sheetName val="EQUIPOS Y MOV TIERR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B8">
            <v>30</v>
          </cell>
        </row>
        <row r="11">
          <cell r="B11">
            <v>7</v>
          </cell>
        </row>
        <row r="12">
          <cell r="B12">
            <v>0.15240000000000001</v>
          </cell>
        </row>
        <row r="13">
          <cell r="B13">
            <v>0.2</v>
          </cell>
        </row>
        <row r="14">
          <cell r="B14">
            <v>0.15</v>
          </cell>
        </row>
      </sheetData>
      <sheetData sheetId="8"/>
      <sheetData sheetId="9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  <sheetName val="datos"/>
      <sheetName val="Analisis_Contrato1"/>
      <sheetName val="M_O_1"/>
      <sheetName val="Ins_21"/>
      <sheetName val="Analisis_Contrato"/>
      <sheetName val="M_O_"/>
      <sheetName val="Ins_2"/>
      <sheetName val="Analisis Unitarios"/>
      <sheetName val="Cargas Sociales"/>
      <sheetName val="Datos a Project"/>
      <sheetName val="Tarifas de Alquiler de Equipo"/>
      <sheetName val="Analisis_Unitarios"/>
      <sheetName val="Cargas_Sociales"/>
      <sheetName val="Datos_a_Project"/>
      <sheetName val="Tarifas_de_Alquiler_de_Equipo"/>
      <sheetName val="Analisis_Unitarios1"/>
      <sheetName val="Cargas_Sociales1"/>
      <sheetName val="Datos_a_Project1"/>
      <sheetName val="Tarifas_de_Alquiler_de_Equipo1"/>
      <sheetName val="Analisis_Contrato2"/>
      <sheetName val="M_O_2"/>
      <sheetName val="Ins_22"/>
      <sheetName val="Analisis_Unitarios2"/>
      <sheetName val="Cargas_Sociales2"/>
      <sheetName val="Datos_a_Project2"/>
      <sheetName val="Tarifas_de_Alquiler_de_Equipo2"/>
      <sheetName val="Analisis_Contrato3"/>
      <sheetName val="M_O_3"/>
      <sheetName val="Ins_23"/>
      <sheetName val="Analisis_Unitarios3"/>
      <sheetName val="Cargas_Sociales3"/>
      <sheetName val="Datos_a_Project3"/>
      <sheetName val="Tarifas_de_Alquiler_de_Equipo3"/>
      <sheetName val="Ebanisteria"/>
      <sheetName val="Analisis_Contrato4"/>
      <sheetName val="M_O_4"/>
      <sheetName val="Ins_24"/>
      <sheetName val="Analisis_Unitarios4"/>
      <sheetName val="Cargas_Sociales4"/>
      <sheetName val="Datos_a_Project4"/>
      <sheetName val="Tarifas_de_Alquiler_de_Equipo4"/>
      <sheetName val="Analisis_Contrato5"/>
      <sheetName val="M_O_5"/>
      <sheetName val="Ins_25"/>
      <sheetName val="Analisis_Unitarios5"/>
      <sheetName val="Cargas_Sociales5"/>
      <sheetName val="Datos_a_Project5"/>
      <sheetName val="Tarifas_de_Alquiler_de_Equipo5"/>
      <sheetName val="MATERIALES LISTADO"/>
      <sheetName val="capilla"/>
    </sheetNames>
    <sheetDataSet>
      <sheetData sheetId="0">
        <row r="11">
          <cell r="C11">
            <v>268</v>
          </cell>
        </row>
      </sheetData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PRESENTACION"/>
      <sheetName val="Ins"/>
      <sheetName val="FA"/>
      <sheetName val="Rndmto"/>
      <sheetName val="M.O."/>
      <sheetName val="Hoja2"/>
      <sheetName val="Ana"/>
      <sheetName val="Resu"/>
      <sheetName val="Indice"/>
      <sheetName val="Insumos"/>
      <sheetName val="Análisis de Precios"/>
      <sheetName val="PRECIOS"/>
    </sheetNames>
    <sheetDataSet>
      <sheetData sheetId="0"/>
      <sheetData sheetId="1" refreshError="1"/>
      <sheetData sheetId="2">
        <row r="584">
          <cell r="E584">
            <v>550000</v>
          </cell>
        </row>
      </sheetData>
      <sheetData sheetId="3" refreshError="1"/>
      <sheetData sheetId="4"/>
      <sheetData sheetId="5"/>
      <sheetData sheetId="6" refreshError="1"/>
      <sheetData sheetId="7">
        <row r="11">
          <cell r="F11">
            <v>1368.8</v>
          </cell>
        </row>
        <row r="139">
          <cell r="F139">
            <v>677.45999999999992</v>
          </cell>
        </row>
        <row r="183">
          <cell r="F183">
            <v>820.88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Ana"/>
      <sheetName val="PRECIOS"/>
      <sheetName val="a"/>
      <sheetName val="Análisis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analisis"/>
      <sheetName val="Ebanisteria"/>
      <sheetName val="anal term"/>
      <sheetName val="Mat"/>
      <sheetName val="Jornal"/>
      <sheetName val="Precio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</sheetNames>
    <sheetDataSet>
      <sheetData sheetId="0">
        <row r="6">
          <cell r="D6">
            <v>820.26717298649987</v>
          </cell>
        </row>
      </sheetData>
      <sheetData sheetId="1">
        <row r="13">
          <cell r="O13">
            <v>50</v>
          </cell>
        </row>
      </sheetData>
      <sheetData sheetId="2">
        <row r="32">
          <cell r="J32">
            <v>120</v>
          </cell>
        </row>
      </sheetData>
      <sheetData sheetId="3">
        <row r="70">
          <cell r="D70">
            <v>3526.3227562500001</v>
          </cell>
        </row>
      </sheetData>
      <sheetData sheetId="4"/>
      <sheetData sheetId="5">
        <row r="32">
          <cell r="J32">
            <v>120</v>
          </cell>
        </row>
      </sheetData>
      <sheetData sheetId="6">
        <row r="13">
          <cell r="O13">
            <v>50</v>
          </cell>
        </row>
      </sheetData>
      <sheetData sheetId="7" refreshError="1">
        <row r="32">
          <cell r="J32">
            <v>120</v>
          </cell>
        </row>
        <row r="45">
          <cell r="J45">
            <v>275</v>
          </cell>
        </row>
        <row r="48">
          <cell r="J48">
            <v>324</v>
          </cell>
        </row>
      </sheetData>
      <sheetData sheetId="8" refreshError="1">
        <row r="13">
          <cell r="O13">
            <v>50</v>
          </cell>
        </row>
        <row r="37">
          <cell r="O37">
            <v>7</v>
          </cell>
        </row>
        <row r="41">
          <cell r="O41">
            <v>3.5</v>
          </cell>
        </row>
        <row r="42">
          <cell r="O42">
            <v>2.8</v>
          </cell>
        </row>
        <row r="46">
          <cell r="O46">
            <v>100</v>
          </cell>
        </row>
        <row r="52">
          <cell r="O52">
            <v>5</v>
          </cell>
        </row>
        <row r="55">
          <cell r="O55">
            <v>0</v>
          </cell>
        </row>
        <row r="71">
          <cell r="O71">
            <v>110</v>
          </cell>
        </row>
      </sheetData>
      <sheetData sheetId="9"/>
      <sheetData sheetId="10"/>
      <sheetData sheetId="11"/>
      <sheetData sheetId="12"/>
      <sheetData sheetId="13" refreshError="1">
        <row r="70">
          <cell r="D70">
            <v>3526.3227562500001</v>
          </cell>
        </row>
        <row r="85">
          <cell r="D85">
            <v>3343.3686486375004</v>
          </cell>
        </row>
      </sheetData>
      <sheetData sheetId="14" refreshError="1">
        <row r="6">
          <cell r="D6">
            <v>820.26717298649987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>
        <row r="32">
          <cell r="J32">
            <v>120</v>
          </cell>
        </row>
      </sheetData>
      <sheetData sheetId="27">
        <row r="13">
          <cell r="O13">
            <v>50</v>
          </cell>
        </row>
      </sheetData>
      <sheetData sheetId="28">
        <row r="13">
          <cell r="O13">
            <v>50</v>
          </cell>
        </row>
      </sheetData>
      <sheetData sheetId="29">
        <row r="13">
          <cell r="O13">
            <v>50</v>
          </cell>
        </row>
      </sheetData>
      <sheetData sheetId="30">
        <row r="13">
          <cell r="O13">
            <v>50</v>
          </cell>
        </row>
      </sheetData>
      <sheetData sheetId="31">
        <row r="13">
          <cell r="O13">
            <v>50</v>
          </cell>
        </row>
      </sheetData>
      <sheetData sheetId="32">
        <row r="32">
          <cell r="J32">
            <v>120</v>
          </cell>
        </row>
      </sheetData>
      <sheetData sheetId="33">
        <row r="6">
          <cell r="D6">
            <v>820.26717298649987</v>
          </cell>
        </row>
      </sheetData>
      <sheetData sheetId="34">
        <row r="6">
          <cell r="D6">
            <v>820.26717298649999</v>
          </cell>
        </row>
      </sheetData>
      <sheetData sheetId="35">
        <row r="6">
          <cell r="D6">
            <v>820.26717298649987</v>
          </cell>
        </row>
      </sheetData>
      <sheetData sheetId="36">
        <row r="6">
          <cell r="D6">
            <v>820.26717298649987</v>
          </cell>
        </row>
      </sheetData>
      <sheetData sheetId="37">
        <row r="6">
          <cell r="D6">
            <v>820.26717298649987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32">
          <cell r="J32">
            <v>120</v>
          </cell>
        </row>
      </sheetData>
      <sheetData sheetId="50">
        <row r="13">
          <cell r="O13">
            <v>50</v>
          </cell>
        </row>
      </sheetData>
      <sheetData sheetId="51">
        <row r="32">
          <cell r="J32">
            <v>120</v>
          </cell>
        </row>
      </sheetData>
      <sheetData sheetId="52">
        <row r="13">
          <cell r="O13">
            <v>50</v>
          </cell>
        </row>
      </sheetData>
      <sheetData sheetId="53">
        <row r="32">
          <cell r="J32">
            <v>120</v>
          </cell>
        </row>
      </sheetData>
      <sheetData sheetId="54">
        <row r="13">
          <cell r="O13">
            <v>50</v>
          </cell>
        </row>
      </sheetData>
      <sheetData sheetId="55">
        <row r="70">
          <cell r="D70">
            <v>3526.3227562500001</v>
          </cell>
        </row>
      </sheetData>
      <sheetData sheetId="56">
        <row r="6">
          <cell r="D6">
            <v>820.26717298649987</v>
          </cell>
        </row>
      </sheetData>
      <sheetData sheetId="57">
        <row r="70">
          <cell r="D70">
            <v>3526.3227562500001</v>
          </cell>
        </row>
      </sheetData>
      <sheetData sheetId="58">
        <row r="6">
          <cell r="D6">
            <v>820.26717298649987</v>
          </cell>
        </row>
      </sheetData>
      <sheetData sheetId="59">
        <row r="70">
          <cell r="D70">
            <v>3526.3227562500001</v>
          </cell>
        </row>
      </sheetData>
      <sheetData sheetId="60">
        <row r="6">
          <cell r="D6">
            <v>820.26717298649987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  <sheetName val="Mat"/>
      <sheetName val="Pu-Sanit."/>
      <sheetName val="PRESUPUESTO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  <row r="104">
          <cell r="B104">
            <v>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  <sheetData sheetId="83"/>
      <sheetData sheetId="84" refreshError="1"/>
      <sheetData sheetId="8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l.Carga"/>
      <sheetName val="Col.Carga (2)"/>
      <sheetName val="Col.Amarre"/>
      <sheetName val="Col.Amarre (2)"/>
      <sheetName val="Vga.Carga"/>
      <sheetName val="Vga.Carga (2)"/>
      <sheetName val="Vga.Amarre"/>
      <sheetName val="Vga.Amarre (2)"/>
      <sheetName val="Losa Entrep."/>
      <sheetName val="Losa Entrep. (2)"/>
      <sheetName val="Escalera"/>
      <sheetName val="Muros"/>
      <sheetName val="Pedido"/>
      <sheetName val="INSU"/>
      <sheetName val="MO"/>
      <sheetName val="Análisis"/>
      <sheetName val="INS"/>
      <sheetName val="M.O."/>
      <sheetName val="Insumos"/>
      <sheetName val="Ana. blocks y termin."/>
      <sheetName val="Costos Mano de Obra"/>
      <sheetName val="Insumos materiales"/>
      <sheetName val="Ana. Horm mexc mort"/>
      <sheetName val="Análisis de Precios"/>
      <sheetName val="Col_Carga"/>
      <sheetName val="Col_Carga_(2)"/>
      <sheetName val="Col_Amarre"/>
      <sheetName val="Col_Amarre_(2)"/>
      <sheetName val="Vga_Carga"/>
      <sheetName val="Vga_Carga_(2)"/>
      <sheetName val="Vga_Amarre"/>
      <sheetName val="Vga_Amarre_(2)"/>
      <sheetName val="Losa_Entrep_"/>
      <sheetName val="Losa_Entrep__(2)"/>
      <sheetName val="M_O_"/>
      <sheetName val="Col_Carga1"/>
      <sheetName val="Col_Carga_(2)1"/>
      <sheetName val="Col_Amarre1"/>
      <sheetName val="Col_Amarre_(2)1"/>
      <sheetName val="Vga_Carga1"/>
      <sheetName val="Vga_Carga_(2)1"/>
      <sheetName val="Vga_Amarre1"/>
      <sheetName val="Vga_Amarre_(2)1"/>
      <sheetName val="Losa_Entrep_1"/>
      <sheetName val="Losa_Entrep__(2)1"/>
      <sheetName val="M_O_1"/>
      <sheetName val="Personalizar"/>
      <sheetName val="Precios"/>
      <sheetName val="Ana__blocks_y_termin_"/>
      <sheetName val="Costos_Mano_de_Obra"/>
      <sheetName val="Insumos_materiales"/>
      <sheetName val="Ana__Horm_mexc_mort"/>
      <sheetName val="Análisis_de_Precios"/>
      <sheetName val="Ana__blocks_y_termin_1"/>
      <sheetName val="Costos_Mano_de_Obra1"/>
      <sheetName val="Insumos_materiales1"/>
      <sheetName val="Ana__Horm_mexc_mort1"/>
      <sheetName val="Análisis_de_Precios1"/>
      <sheetName val="Col_Carga2"/>
      <sheetName val="Col_Carga_(2)2"/>
      <sheetName val="Col_Amarre2"/>
      <sheetName val="Col_Amarre_(2)2"/>
      <sheetName val="Vga_Carga2"/>
      <sheetName val="Vga_Carga_(2)2"/>
      <sheetName val="Vga_Amarre2"/>
      <sheetName val="Vga_Amarre_(2)2"/>
      <sheetName val="Losa_Entrep_2"/>
      <sheetName val="Losa_Entrep__(2)2"/>
      <sheetName val="M_O_2"/>
      <sheetName val="Ana__blocks_y_termin_2"/>
      <sheetName val="Costos_Mano_de_Obra2"/>
      <sheetName val="Insumos_materiales2"/>
      <sheetName val="Ana__Horm_mexc_mort2"/>
      <sheetName val="Análisis_de_Precios2"/>
      <sheetName val="Col_Carga3"/>
      <sheetName val="Col_Carga_(2)3"/>
      <sheetName val="Col_Amarre3"/>
      <sheetName val="Col_Amarre_(2)3"/>
      <sheetName val="Vga_Carga3"/>
      <sheetName val="Vga_Carga_(2)3"/>
      <sheetName val="Vga_Amarre3"/>
      <sheetName val="Vga_Amarre_(2)3"/>
      <sheetName val="Losa_Entrep_3"/>
      <sheetName val="Losa_Entrep__(2)3"/>
      <sheetName val="M_O_3"/>
      <sheetName val="Ana__blocks_y_termin_3"/>
      <sheetName val="Costos_Mano_de_Obra3"/>
      <sheetName val="Insumos_materiales3"/>
      <sheetName val="Ana__Horm_mexc_mort3"/>
      <sheetName val="Análisis_de_Precios3"/>
      <sheetName val="Mov. Tierra"/>
      <sheetName val="Mat"/>
      <sheetName val="MATERIALES"/>
      <sheetName val="OBRAMANO"/>
      <sheetName val="EQUIPOS"/>
      <sheetName val="analisis de costo"/>
      <sheetName val="analisis de pu"/>
      <sheetName val="anal term"/>
      <sheetName val="presup"/>
      <sheetName val="Cotz."/>
      <sheetName val="insumo"/>
      <sheetName val="mezcla"/>
      <sheetName val="a"/>
      <sheetName val="listado equipos a utilizar"/>
    </sheetNames>
    <sheetDataSet>
      <sheetData sheetId="0" refreshError="1"/>
      <sheetData sheetId="1" refreshError="1"/>
      <sheetData sheetId="2" refreshError="1">
        <row r="9">
          <cell r="J9">
            <v>0</v>
          </cell>
        </row>
        <row r="10">
          <cell r="J10">
            <v>0</v>
          </cell>
        </row>
        <row r="11">
          <cell r="AJ11">
            <v>0</v>
          </cell>
          <cell r="AR11">
            <v>0</v>
          </cell>
        </row>
        <row r="13">
          <cell r="AG13">
            <v>0</v>
          </cell>
          <cell r="AP1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6">
          <cell r="I16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>
        <row r="9">
          <cell r="J9">
            <v>0</v>
          </cell>
        </row>
      </sheetData>
      <sheetData sheetId="33"/>
      <sheetData sheetId="34"/>
      <sheetData sheetId="35"/>
      <sheetData sheetId="36"/>
      <sheetData sheetId="37">
        <row r="9">
          <cell r="J9">
            <v>0</v>
          </cell>
        </row>
      </sheetData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portes Grales.Controles de Ob"/>
      <sheetName val="Hoja1"/>
      <sheetName val="Hoja2"/>
      <sheetName val="Hoja3"/>
      <sheetName val="Ins1"/>
      <sheetName val="Ins2"/>
      <sheetName val="InsOfic"/>
      <sheetName val="Cotz."/>
      <sheetName val="Jornales"/>
      <sheetName val="Indirectos"/>
      <sheetName val="Indirectos (2)"/>
      <sheetName val="Indirectos Ejec."/>
      <sheetName val="Analisis"/>
      <sheetName val="Pres-Cub-Adic"/>
      <sheetName val="Pres-Ejec."/>
      <sheetName val="Pedido Unit."/>
      <sheetName val="Pedido Masivo "/>
      <sheetName val="Soporte Pedido Unit."/>
      <sheetName val="Soporte Pedido Masivo "/>
      <sheetName val="Partidas No Contempladas"/>
      <sheetName val="Col.Amarre"/>
      <sheetName val="Escalera"/>
      <sheetName val="Muros"/>
      <sheetName val="Análisi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Presupuesto"/>
      <sheetName val="Analisis albañileria"/>
      <sheetName val="Analisis Electrico"/>
      <sheetName val="qqVgas"/>
      <sheetName val="qqLosa1 "/>
      <sheetName val="qqEscalera"/>
      <sheetName val="Cotz."/>
      <sheetName val="Col.Amarre"/>
      <sheetName val="Escalera"/>
      <sheetName val="Muros"/>
      <sheetName val="Analisis_albañileria"/>
      <sheetName val="Analisis_Electrico"/>
      <sheetName val="qqLosa1_"/>
      <sheetName val="Cotz_"/>
      <sheetName val="Col_Amarre"/>
      <sheetName val="Analisis_albañileria1"/>
      <sheetName val="Analisis_Electrico1"/>
      <sheetName val="qqLosa1_1"/>
      <sheetName val="Cotz_1"/>
      <sheetName val="Col_Amarre1"/>
      <sheetName val="Insumos"/>
      <sheetName val="Análisis de Precios"/>
      <sheetName val="analisis"/>
      <sheetName val="Analisis_albañileria2"/>
      <sheetName val="Analisis_Electrico2"/>
      <sheetName val="qqLosa1_2"/>
      <sheetName val="Cotz_2"/>
      <sheetName val="Col_Amarre2"/>
      <sheetName val="Analisis_albañileria3"/>
      <sheetName val="Analisis_Electrico3"/>
      <sheetName val="qqLosa1_3"/>
      <sheetName val="Cotz_3"/>
      <sheetName val="Col_Amarre3"/>
      <sheetName val="Mat"/>
      <sheetName val="anal term"/>
      <sheetName val="analisis sto dgo"/>
      <sheetName val="MATERIALES LISTADO"/>
      <sheetName val="Jornal"/>
      <sheetName val="Anal. horm."/>
      <sheetName val="PU-Elect."/>
      <sheetName val="Ana-Sanit."/>
      <sheetName val="Pu-Sanit."/>
      <sheetName val="Insumos materiales"/>
      <sheetName val="Costos Mano de Obra"/>
      <sheetName val="V.Tierras A"/>
      <sheetName val="analisis de costo"/>
      <sheetName val="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">
          <cell r="AJ11">
            <v>40</v>
          </cell>
          <cell r="AR11">
            <v>40</v>
          </cell>
        </row>
        <row r="13">
          <cell r="AG13">
            <v>0.05</v>
          </cell>
          <cell r="AP13">
            <v>0.05</v>
          </cell>
        </row>
        <row r="16">
          <cell r="E16" t="str">
            <v>VIGAS Y DINTELES 1ER.N</v>
          </cell>
          <cell r="I16">
            <v>99.92</v>
          </cell>
          <cell r="K16">
            <v>1</v>
          </cell>
          <cell r="N16">
            <v>0.2</v>
          </cell>
          <cell r="P16">
            <v>0.4</v>
          </cell>
          <cell r="R16">
            <v>99.92</v>
          </cell>
          <cell r="T16">
            <v>0.2</v>
          </cell>
          <cell r="V16" t="str">
            <v>√</v>
          </cell>
        </row>
        <row r="17">
          <cell r="D17" t="str">
            <v>Arriba</v>
          </cell>
          <cell r="U17">
            <v>2</v>
          </cell>
          <cell r="V17" t="str">
            <v>√</v>
          </cell>
        </row>
        <row r="18">
          <cell r="D18" t="str">
            <v>Abajo</v>
          </cell>
          <cell r="U18">
            <v>3</v>
          </cell>
          <cell r="X18" t="str">
            <v>√</v>
          </cell>
        </row>
        <row r="25">
          <cell r="E25" t="str">
            <v>VIGAS Y DINTELES 2DO.N</v>
          </cell>
          <cell r="I25">
            <v>100.47</v>
          </cell>
          <cell r="K25">
            <v>1</v>
          </cell>
          <cell r="N25">
            <v>0.15</v>
          </cell>
          <cell r="P25">
            <v>0.4</v>
          </cell>
          <cell r="R25">
            <v>100.47</v>
          </cell>
          <cell r="T25">
            <v>0.2</v>
          </cell>
          <cell r="V25" t="str">
            <v>√</v>
          </cell>
        </row>
        <row r="26">
          <cell r="D26" t="str">
            <v>Arriba</v>
          </cell>
          <cell r="U26">
            <v>2</v>
          </cell>
          <cell r="V26" t="str">
            <v>√</v>
          </cell>
        </row>
        <row r="27">
          <cell r="D27" t="str">
            <v>Abajo</v>
          </cell>
          <cell r="U27">
            <v>3</v>
          </cell>
          <cell r="X27" t="str">
            <v>√</v>
          </cell>
        </row>
        <row r="89">
          <cell r="N89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 refreshError="1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CION 27 DE FEB"/>
      <sheetName val="Anál de Costos"/>
      <sheetName val="Anál de Costos (2)"/>
      <sheetName val="Analisis (2)"/>
      <sheetName val="Anál de Costos Incr"/>
      <sheetName val="ANALISIS"/>
      <sheetName val="ANALISIS HORMIGON ARMADO"/>
      <sheetName val="LISTA DE MATERIALE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Caseta de planta"/>
      <sheetName val="Edificio Administracion"/>
      <sheetName val="Edificio de Entrada"/>
      <sheetName val="Hoja de presupuesto"/>
      <sheetName val="Análisis"/>
    </sheetNames>
    <sheetDataSet>
      <sheetData sheetId="0"/>
      <sheetData sheetId="1"/>
      <sheetData sheetId="2"/>
      <sheetData sheetId="3">
        <row r="5">
          <cell r="H5">
            <v>3.5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 N. DE OVANDO CENTRAL (MOD. "/>
      <sheetName val="Analisis"/>
      <sheetName val="CRONOGRAMA N. DE OVANDO CENT"/>
      <sheetName val="Analisis (2)"/>
      <sheetName val="MO"/>
    </sheetNames>
    <sheetDataSet>
      <sheetData sheetId="0" refreshError="1">
        <row r="5">
          <cell r="I5">
            <v>2.5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project"/>
      <sheetName val="Oficio"/>
      <sheetName val="PRESUPUESTO pañetado"/>
      <sheetName val="PRESUPUESTO violinado"/>
      <sheetName val="Analisis Unit. "/>
      <sheetName val="Datos Para Project"/>
      <sheetName val="Cargas Sociales"/>
      <sheetName val="Tarifas de Alquiler de Equipo"/>
      <sheetName val="PRE Desvio Alcant.  Potable"/>
      <sheetName val="Análisis"/>
      <sheetName val="Insumos materiales"/>
      <sheetName val="Costos Mano de Obra"/>
      <sheetName val="Ana. Horm mexc mort"/>
      <sheetName val="Equipos"/>
      <sheetName val="EST N. DE OVANDO CENTRAL (MOD. "/>
      <sheetName val="análisis de costo edificios"/>
      <sheetName val="qqVgas"/>
      <sheetName val="O.M. y Salarios"/>
      <sheetName val="Resumen Precio Equipos"/>
      <sheetName val="Materiales"/>
      <sheetName val="datos_project"/>
      <sheetName val="PRESUPUESTO_pañetado"/>
      <sheetName val="PRESUPUESTO_violinado"/>
      <sheetName val="Analisis_Unit__"/>
      <sheetName val="Datos_Para_Project"/>
      <sheetName val="Cargas_Sociales"/>
      <sheetName val="Tarifas_de_Alquiler_de_Equipo"/>
      <sheetName val="PRE_Desvio_Alcant___Potable"/>
      <sheetName val="Insumos_materiales"/>
      <sheetName val="Costos_Mano_de_Obra"/>
      <sheetName val="Ana__Horm_mexc_mort"/>
      <sheetName val="EST_N__DE_OVANDO_CENTRAL_(MOD__"/>
      <sheetName val="análisis_de_costo_edificios"/>
      <sheetName val="datos_project1"/>
      <sheetName val="PRESUPUESTO_pañetado1"/>
      <sheetName val="PRESUPUESTO_violinado1"/>
      <sheetName val="Analisis_Unit__1"/>
      <sheetName val="Datos_Para_Project1"/>
      <sheetName val="Cargas_Sociales1"/>
      <sheetName val="Tarifas_de_Alquiler_de_Equipo1"/>
      <sheetName val="PRE_Desvio_Alcant___Potable1"/>
      <sheetName val="Insumos_materiales1"/>
      <sheetName val="Costos_Mano_de_Obra1"/>
      <sheetName val="Ana__Horm_mexc_mort1"/>
      <sheetName val="EST_N__DE_OVANDO_CENTRAL_(MOD_1"/>
      <sheetName val="análisis_de_costo_edificios1"/>
      <sheetName val="datos_project2"/>
      <sheetName val="PRESUPUESTO_pañetado2"/>
      <sheetName val="PRESUPUESTO_violinado2"/>
      <sheetName val="Analisis_Unit__2"/>
      <sheetName val="Datos_Para_Project2"/>
      <sheetName val="Cargas_Sociales2"/>
      <sheetName val="Tarifas_de_Alquiler_de_Equipo2"/>
      <sheetName val="PRE_Desvio_Alcant___Potable2"/>
      <sheetName val="Insumos_materiales2"/>
      <sheetName val="Costos_Mano_de_Obra2"/>
      <sheetName val="Ana__Horm_mexc_mort2"/>
      <sheetName val="EST_N__DE_OVANDO_CENTRAL_(MOD_2"/>
      <sheetName val="análisis_de_costo_edificios2"/>
      <sheetName val="datos_project3"/>
      <sheetName val="PRESUPUESTO_pañetado3"/>
      <sheetName val="PRESUPUESTO_violinado3"/>
      <sheetName val="Analisis_Unit__3"/>
      <sheetName val="Datos_Para_Project3"/>
      <sheetName val="Cargas_Sociales3"/>
      <sheetName val="Tarifas_de_Alquiler_de_Equipo3"/>
      <sheetName val="PRE_Desvio_Alcant___Potable3"/>
      <sheetName val="Insumos_materiales3"/>
      <sheetName val="Costos_Mano_de_Obra3"/>
      <sheetName val="Ana__Horm_mexc_mort3"/>
      <sheetName val="EST_N__DE_OVANDO_CENTRAL_(MOD_3"/>
      <sheetName val="análisis_de_costo_edificios3"/>
      <sheetName val="datos_project4"/>
      <sheetName val="PRESUPUESTO_pañetado4"/>
      <sheetName val="PRESUPUESTO_violinado4"/>
      <sheetName val="Analisis_Unit__4"/>
      <sheetName val="Datos_Para_Project4"/>
      <sheetName val="Cargas_Sociales4"/>
      <sheetName val="Tarifas_de_Alquiler_de_Equipo4"/>
      <sheetName val="PRE_Desvio_Alcant___Potable4"/>
      <sheetName val="Insumos_materiales4"/>
      <sheetName val="Costos_Mano_de_Obra4"/>
      <sheetName val="Ana__Horm_mexc_mort4"/>
      <sheetName val="EST_N__DE_OVANDO_CENTRAL_(MOD_4"/>
      <sheetName val="análisis_de_costo_edificios4"/>
      <sheetName val="datos_project5"/>
      <sheetName val="PRESUPUESTO_pañetado5"/>
      <sheetName val="PRESUPUESTO_violinado5"/>
      <sheetName val="Analisis_Unit__5"/>
      <sheetName val="Datos_Para_Project5"/>
      <sheetName val="Cargas_Sociales5"/>
      <sheetName val="Tarifas_de_Alquiler_de_Equipo5"/>
      <sheetName val="PRE_Desvio_Alcant___Potable5"/>
      <sheetName val="Insumos_materiales5"/>
      <sheetName val="Costos_Mano_de_Obra5"/>
      <sheetName val="Ana__Horm_mexc_mort5"/>
      <sheetName val="EST_N__DE_OVANDO_CENTRAL_(MOD_5"/>
      <sheetName val="análisis_de_costo_edificios5"/>
    </sheetNames>
    <sheetDataSet>
      <sheetData sheetId="0">
        <row r="3">
          <cell r="G3">
            <v>212.68726395300044</v>
          </cell>
        </row>
      </sheetData>
      <sheetData sheetId="1">
        <row r="3">
          <cell r="G3">
            <v>212.68726395300044</v>
          </cell>
        </row>
      </sheetData>
      <sheetData sheetId="2">
        <row r="3">
          <cell r="G3">
            <v>212.68726395300044</v>
          </cell>
        </row>
      </sheetData>
      <sheetData sheetId="3">
        <row r="3">
          <cell r="G3">
            <v>212.68726395300044</v>
          </cell>
        </row>
      </sheetData>
      <sheetData sheetId="4">
        <row r="3">
          <cell r="G3">
            <v>212.68726395300044</v>
          </cell>
        </row>
      </sheetData>
      <sheetData sheetId="5">
        <row r="3">
          <cell r="G3">
            <v>212.68726395300044</v>
          </cell>
        </row>
      </sheetData>
      <sheetData sheetId="6">
        <row r="3">
          <cell r="G3">
            <v>212.68726395300044</v>
          </cell>
        </row>
        <row r="23">
          <cell r="G23">
            <v>1.3036438662750036</v>
          </cell>
        </row>
      </sheetData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G3">
            <v>212.68726395300044</v>
          </cell>
        </row>
      </sheetData>
      <sheetData sheetId="21">
        <row r="3">
          <cell r="G3">
            <v>212.68726395300044</v>
          </cell>
        </row>
      </sheetData>
      <sheetData sheetId="22">
        <row r="3">
          <cell r="G3">
            <v>212.68726395300044</v>
          </cell>
        </row>
      </sheetData>
      <sheetData sheetId="23">
        <row r="3">
          <cell r="G3">
            <v>212.68726395300044</v>
          </cell>
        </row>
      </sheetData>
      <sheetData sheetId="24">
        <row r="3">
          <cell r="G3">
            <v>212.68726395300044</v>
          </cell>
        </row>
      </sheetData>
      <sheetData sheetId="25">
        <row r="3">
          <cell r="G3">
            <v>212.68726395300044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>
        <row r="3">
          <cell r="G3">
            <v>212.68726395300044</v>
          </cell>
        </row>
      </sheetData>
      <sheetData sheetId="34">
        <row r="3">
          <cell r="G3">
            <v>212.68726395300044</v>
          </cell>
        </row>
      </sheetData>
      <sheetData sheetId="35">
        <row r="3">
          <cell r="G3">
            <v>212.68726395300044</v>
          </cell>
        </row>
      </sheetData>
      <sheetData sheetId="36">
        <row r="3">
          <cell r="G3">
            <v>212.68726395300044</v>
          </cell>
        </row>
      </sheetData>
      <sheetData sheetId="37">
        <row r="3">
          <cell r="G3">
            <v>212.68726395300044</v>
          </cell>
        </row>
      </sheetData>
      <sheetData sheetId="38">
        <row r="3">
          <cell r="G3">
            <v>212.68726395300044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>
        <row r="3">
          <cell r="G3">
            <v>212.68726395300044</v>
          </cell>
        </row>
      </sheetData>
      <sheetData sheetId="47">
        <row r="3">
          <cell r="G3">
            <v>212.68726395300044</v>
          </cell>
        </row>
      </sheetData>
      <sheetData sheetId="48">
        <row r="3">
          <cell r="G3">
            <v>212.68726395300044</v>
          </cell>
        </row>
      </sheetData>
      <sheetData sheetId="49">
        <row r="3">
          <cell r="G3">
            <v>212.68726395300044</v>
          </cell>
        </row>
      </sheetData>
      <sheetData sheetId="50">
        <row r="3">
          <cell r="G3">
            <v>212.68726395300044</v>
          </cell>
        </row>
      </sheetData>
      <sheetData sheetId="51">
        <row r="3">
          <cell r="G3">
            <v>212.68726395300044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>
        <row r="3">
          <cell r="G3">
            <v>212.68726395300044</v>
          </cell>
        </row>
      </sheetData>
      <sheetData sheetId="60">
        <row r="3">
          <cell r="G3">
            <v>212.68726395300044</v>
          </cell>
        </row>
      </sheetData>
      <sheetData sheetId="61">
        <row r="3">
          <cell r="G3">
            <v>212.68726395300044</v>
          </cell>
        </row>
      </sheetData>
      <sheetData sheetId="62">
        <row r="3">
          <cell r="G3">
            <v>212.68726395300044</v>
          </cell>
        </row>
      </sheetData>
      <sheetData sheetId="63">
        <row r="3">
          <cell r="G3">
            <v>212.68726395300044</v>
          </cell>
        </row>
      </sheetData>
      <sheetData sheetId="64">
        <row r="3">
          <cell r="G3">
            <v>212.68726395300044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>
        <row r="3">
          <cell r="G3">
            <v>212.68726395300044</v>
          </cell>
        </row>
      </sheetData>
      <sheetData sheetId="73">
        <row r="3">
          <cell r="G3">
            <v>212.68726395300044</v>
          </cell>
        </row>
      </sheetData>
      <sheetData sheetId="74">
        <row r="3">
          <cell r="G3">
            <v>212.68726395300044</v>
          </cell>
        </row>
      </sheetData>
      <sheetData sheetId="75">
        <row r="3">
          <cell r="G3">
            <v>212.68726395300044</v>
          </cell>
        </row>
      </sheetData>
      <sheetData sheetId="76">
        <row r="3">
          <cell r="G3">
            <v>212.68726395300044</v>
          </cell>
        </row>
      </sheetData>
      <sheetData sheetId="77">
        <row r="3">
          <cell r="G3">
            <v>212.68726395300044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>
        <row r="3">
          <cell r="G3">
            <v>212.68726395300044</v>
          </cell>
        </row>
      </sheetData>
      <sheetData sheetId="86">
        <row r="3">
          <cell r="G3">
            <v>212.68726395300044</v>
          </cell>
        </row>
      </sheetData>
      <sheetData sheetId="87">
        <row r="3">
          <cell r="G3">
            <v>212.68726395300044</v>
          </cell>
        </row>
      </sheetData>
      <sheetData sheetId="88">
        <row r="3">
          <cell r="G3">
            <v>212.68726395300044</v>
          </cell>
        </row>
      </sheetData>
      <sheetData sheetId="89">
        <row r="3">
          <cell r="G3">
            <v>212.68726395300044</v>
          </cell>
        </row>
      </sheetData>
      <sheetData sheetId="90">
        <row r="3">
          <cell r="G3">
            <v>212.68726395300044</v>
          </cell>
        </row>
      </sheetData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olicion de Vadenes Existente"/>
      <sheetName val="Demolicion de Registros Exist."/>
      <sheetName val="Remoción de Carpeta de Rodadura"/>
      <sheetName val="Reposicion C. Rodadura 2,5 pulg"/>
      <sheetName val="Reposicion C. Rodadura 2 pulg."/>
      <sheetName val="Corte Acera Conten p' Imbor "/>
      <sheetName val="Demolicion Aceras y Contenes"/>
      <sheetName val="Corte de Asfalto"/>
      <sheetName val="Demolicion Imbor. Existentes"/>
      <sheetName val="Reposicion Acometidas (AN)"/>
      <sheetName val="Reposicion Acometidas (AP)"/>
      <sheetName val="Uso de bomba"/>
      <sheetName val="Señalizacion y Control de Trans"/>
      <sheetName val="Limpieza continua de obra"/>
      <sheetName val="Limpieza Campamento"/>
      <sheetName val="Limp. Tub. en Tramo"/>
      <sheetName val="Sum. y col. Tub. 60&quot; H.A."/>
      <sheetName val="Sum. y col. Tub. 18&quot; H.A.  "/>
      <sheetName val="Sum. y col. Tub. 42&quot; H.A. "/>
      <sheetName val=" Desbroce Solar Desvio Provisi "/>
      <sheetName val="Reposicion Aceras "/>
      <sheetName val="Reposicion de Contenes"/>
      <sheetName val="Imbornales 3 Parrillas"/>
      <sheetName val="Registro secundario (Pluvial)."/>
      <sheetName val="Registros de 4@5 mts (Pluvial)"/>
      <sheetName val="Registros de 2 @ 3 mts (AN)"/>
      <sheetName val="Registros de 2 @ 3 mts (AP)"/>
      <sheetName val="Sum. y col. Tub. interconexion."/>
      <sheetName val="Sum. y col. Tub. 8&quot; H.S. Agua N"/>
      <sheetName val="Remoción Tub. 24'' H.S.  "/>
      <sheetName val="Remoción Tub. 8&quot; H.S. AN"/>
      <sheetName val="Bote Mat. Exce Reg e Imb"/>
      <sheetName val="Sum. y col. de Mat. de Asiento"/>
      <sheetName val="Sum. y col. de Mat. de base"/>
      <sheetName val="Sum. y col. Relleno Compact."/>
      <sheetName val="Sum. y col de Relleno T. interc"/>
      <sheetName val="Sum. y col. Relleno p'imbornal"/>
      <sheetName val="Sum. y col de Relleno regis."/>
      <sheetName val=" Relleno Compact total "/>
      <sheetName val="Exc. p' Tub. 60&quot; H.A."/>
      <sheetName val="Exc. p' Tub. 42&quot; H.A."/>
      <sheetName val="Exc. p' Tub. interconexión"/>
      <sheetName val="Exc. p' Imbornales"/>
      <sheetName val="Exc. p' Registros "/>
      <sheetName val="Total Exc."/>
      <sheetName val="CUB-02-N-STGO-031-01-01"/>
      <sheetName val="Presupuesto Reformado"/>
      <sheetName val="CUB-02-comision"/>
      <sheetName val="Datos a Project"/>
      <sheetName val="Analisis Unitarios"/>
      <sheetName val="Hoja1"/>
      <sheetName val="Analisis de Madera"/>
      <sheetName val="Cargas Sociales"/>
      <sheetName val="Tarifas de Alquiler de Equipo"/>
      <sheetName val="Presupuesto 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>
        <row r="195">
          <cell r="E195">
            <v>1541760.9441012354</v>
          </cell>
        </row>
        <row r="222">
          <cell r="F222">
            <v>244000</v>
          </cell>
        </row>
        <row r="237">
          <cell r="E237">
            <v>340528.41784165613</v>
          </cell>
        </row>
        <row r="255">
          <cell r="E255">
            <v>440205.58821264264</v>
          </cell>
        </row>
        <row r="275">
          <cell r="E275">
            <v>486244.161650603</v>
          </cell>
        </row>
        <row r="625">
          <cell r="E625">
            <v>1362.5081260371962</v>
          </cell>
        </row>
        <row r="636">
          <cell r="E636">
            <v>1025.9440008297572</v>
          </cell>
        </row>
        <row r="829">
          <cell r="E829">
            <v>20412.378809552007</v>
          </cell>
        </row>
        <row r="925">
          <cell r="E925">
            <v>14086.73627172886</v>
          </cell>
        </row>
        <row r="1021">
          <cell r="E1021">
            <v>9820.2669667775281</v>
          </cell>
        </row>
        <row r="1068">
          <cell r="E1068">
            <v>7406.4939880473257</v>
          </cell>
        </row>
        <row r="1116">
          <cell r="E1116">
            <v>6474.0344997086213</v>
          </cell>
        </row>
        <row r="1164">
          <cell r="E1164">
            <v>4723.9694193935102</v>
          </cell>
        </row>
        <row r="1182">
          <cell r="E1182">
            <v>1507.1176907333379</v>
          </cell>
        </row>
        <row r="1248">
          <cell r="E1248">
            <v>62921.134538718768</v>
          </cell>
        </row>
        <row r="1329">
          <cell r="E1329">
            <v>78336.195924265456</v>
          </cell>
        </row>
        <row r="1470">
          <cell r="E1470">
            <v>670515.87708211725</v>
          </cell>
        </row>
        <row r="1548">
          <cell r="E1548">
            <v>345363.18890497094</v>
          </cell>
        </row>
        <row r="1564">
          <cell r="E1564">
            <v>568.28222652149316</v>
          </cell>
        </row>
        <row r="1580">
          <cell r="E1580">
            <v>592.45721363728262</v>
          </cell>
        </row>
        <row r="1600">
          <cell r="E1600">
            <v>190.24553954523358</v>
          </cell>
        </row>
        <row r="1618">
          <cell r="E1618">
            <v>98.15498393217942</v>
          </cell>
        </row>
        <row r="1632">
          <cell r="E1632">
            <v>69.474314550159917</v>
          </cell>
        </row>
        <row r="1645">
          <cell r="E1645">
            <v>39.13604904804091</v>
          </cell>
        </row>
        <row r="1659">
          <cell r="E1659">
            <v>5964.6119819598562</v>
          </cell>
        </row>
        <row r="1673">
          <cell r="E1673">
            <v>917.63261260920876</v>
          </cell>
        </row>
        <row r="1687">
          <cell r="E1687">
            <v>5697.8903632287083</v>
          </cell>
        </row>
        <row r="1739">
          <cell r="E1739">
            <v>172.60681237437561</v>
          </cell>
        </row>
        <row r="1750">
          <cell r="E1750">
            <v>69.166619687427897</v>
          </cell>
        </row>
        <row r="1764">
          <cell r="E1764">
            <v>869.40690789473695</v>
          </cell>
        </row>
        <row r="1765">
          <cell r="E1765">
            <v>695.52552631578953</v>
          </cell>
        </row>
      </sheetData>
      <sheetData sheetId="50"/>
      <sheetData sheetId="51">
        <row r="33">
          <cell r="F33">
            <v>1586.490573282427</v>
          </cell>
        </row>
      </sheetData>
      <sheetData sheetId="52" refreshError="1">
        <row r="29">
          <cell r="G29">
            <v>1.4739668659952441</v>
          </cell>
        </row>
      </sheetData>
      <sheetData sheetId="53" refreshError="1">
        <row r="29">
          <cell r="I29">
            <v>3358.9571999999998</v>
          </cell>
        </row>
        <row r="41">
          <cell r="I41">
            <v>3373.7671999999998</v>
          </cell>
        </row>
        <row r="46">
          <cell r="I46">
            <v>1677.0944</v>
          </cell>
        </row>
        <row r="54">
          <cell r="I54">
            <v>3549.4415999999997</v>
          </cell>
        </row>
        <row r="80">
          <cell r="I80">
            <v>2419.6059999999998</v>
          </cell>
        </row>
      </sheetData>
      <sheetData sheetId="54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  <sheetName val="MANO DE OBRA Y TARIFAS"/>
      <sheetName val="analisis_sto_dgo2"/>
      <sheetName val="EST_N__DE_OVANDO_CENTRAL_(MOD__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  <sheetData sheetId="158" refreshError="1"/>
      <sheetData sheetId="159"/>
      <sheetData sheetId="16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Primer nivel"/>
      <sheetName val="Segundo nivel"/>
      <sheetName val="Tercer Nivel"/>
      <sheetName val="Cuarto Nivel"/>
      <sheetName val="Total 4 Niveles"/>
      <sheetName val="Resumen para Microsoft Project"/>
      <sheetName val="Hoja2"/>
      <sheetName val="resumen"/>
      <sheetName val="Suposic. Vta ETAPA A con solar"/>
      <sheetName val="Supc. Vta ETAPA A &amp; B  c- solar"/>
      <sheetName val="Supc. Vta tres etapas c-solar"/>
      <sheetName val="Evaluacion Mat. por intercambio"/>
      <sheetName val="M.O."/>
      <sheetName val="Ins"/>
      <sheetName val="EQUIPOS"/>
      <sheetName val="MO"/>
      <sheetName val="PRE Desvio Alcant.  Potable"/>
      <sheetName val="Insumos"/>
      <sheetName val="Análisis de Precios"/>
      <sheetName val="MATERIALES LISTADO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Primer_nivel"/>
      <sheetName val="Segundo_nivel"/>
      <sheetName val="Tercer_Nivel"/>
      <sheetName val="Cuarto_Nivel"/>
      <sheetName val="Total_4_Niveles"/>
      <sheetName val="Resumen_para_Microsoft_Project"/>
      <sheetName val="Suposic__Vta_ETAPA_A_con_solar"/>
      <sheetName val="Supc__Vta_ETAPA_A_&amp;_B__c-_solar"/>
      <sheetName val="Supc__Vta_tres_etapas_c-solar"/>
      <sheetName val="Evaluacion_Mat__por_intercambio"/>
      <sheetName val="M_O_"/>
      <sheetName val="PRE_Desvio_Alcant___Potable"/>
      <sheetName val="Análisis_de_Precios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  <sheetName val="Primer_nivel1"/>
      <sheetName val="Segundo_nivel1"/>
      <sheetName val="Tercer_Nivel1"/>
      <sheetName val="Cuarto_Nivel1"/>
      <sheetName val="Total_4_Niveles1"/>
      <sheetName val="Resumen_para_Microsoft_Project1"/>
      <sheetName val="Suposic__Vta_ETAPA_A_con_solar1"/>
      <sheetName val="Supc__Vta_ETAPA_A_&amp;_B__c-_sola1"/>
      <sheetName val="Supc__Vta_tres_etapas_c-solar1"/>
      <sheetName val="Evaluacion_Mat__por_intercambi1"/>
      <sheetName val="M_O_1"/>
      <sheetName val="PRE_Desvio_Alcant___Potable1"/>
      <sheetName val="Análisis_de_Precios1"/>
      <sheetName val="Cargas_Sociales2"/>
      <sheetName val="cuantias_qq2"/>
      <sheetName val="Cant__capabeg_rell2"/>
      <sheetName val="cant_de_ventanas_y_puertas2"/>
      <sheetName val="cant_Dimensiones_losas2"/>
      <sheetName val="cant_hormigon_armado2"/>
      <sheetName val="Base_de_datos_Res__Nicole_I2"/>
      <sheetName val="Insumos_materiales2"/>
      <sheetName val="Costos_Mano_de_Obra2"/>
      <sheetName val="Elaborac__Product_todo_costo2"/>
      <sheetName val="Tabla_Insumos_materiales2"/>
      <sheetName val="Tabla_Costos_Mano_de_Obra2"/>
      <sheetName val="Tabla_Elabor__Product_todo_cos2"/>
      <sheetName val="Ana__Horm_mexc_mort2"/>
      <sheetName val="Ana__blocks_y_termin_2"/>
      <sheetName val="Ana__pint__y_mas_2"/>
      <sheetName val="Plomeria_2"/>
      <sheetName val="Primer_nivel2"/>
      <sheetName val="Segundo_nivel2"/>
      <sheetName val="Tercer_Nivel2"/>
      <sheetName val="Cuarto_Nivel2"/>
      <sheetName val="Total_4_Niveles2"/>
      <sheetName val="Resumen_para_Microsoft_Project2"/>
      <sheetName val="Suposic__Vta_ETAPA_A_con_solar2"/>
      <sheetName val="Supc__Vta_ETAPA_A_&amp;_B__c-_sola2"/>
      <sheetName val="Supc__Vta_tres_etapas_c-solar2"/>
      <sheetName val="Evaluacion_Mat__por_intercambi2"/>
      <sheetName val="M_O_2"/>
      <sheetName val="PRE_Desvio_Alcant___Potable2"/>
      <sheetName val="Análisis_de_Precios2"/>
      <sheetName val="Cargas_Sociales3"/>
      <sheetName val="cuantias_qq3"/>
      <sheetName val="Cant__capabeg_rell3"/>
      <sheetName val="cant_de_ventanas_y_puertas3"/>
      <sheetName val="cant_Dimensiones_losas3"/>
      <sheetName val="cant_hormigon_armado3"/>
      <sheetName val="Base_de_datos_Res__Nicole_I3"/>
      <sheetName val="Insumos_materiales3"/>
      <sheetName val="Costos_Mano_de_Obra3"/>
      <sheetName val="Elaborac__Product_todo_costo3"/>
      <sheetName val="Tabla_Insumos_materiales3"/>
      <sheetName val="Tabla_Costos_Mano_de_Obra3"/>
      <sheetName val="Tabla_Elabor__Product_todo_cos3"/>
      <sheetName val="Ana__Horm_mexc_mort3"/>
      <sheetName val="Ana__blocks_y_termin_3"/>
      <sheetName val="Ana__pint__y_mas_3"/>
      <sheetName val="Plomeria_3"/>
      <sheetName val="Primer_nivel3"/>
      <sheetName val="Segundo_nivel3"/>
      <sheetName val="Tercer_Nivel3"/>
      <sheetName val="Cuarto_Nivel3"/>
      <sheetName val="Total_4_Niveles3"/>
      <sheetName val="Resumen_para_Microsoft_Project3"/>
      <sheetName val="Suposic__Vta_ETAPA_A_con_solar3"/>
      <sheetName val="Supc__Vta_ETAPA_A_&amp;_B__c-_sola3"/>
      <sheetName val="Supc__Vta_tres_etapas_c-solar3"/>
      <sheetName val="Evaluacion_Mat__por_intercambi3"/>
      <sheetName val="M_O_3"/>
      <sheetName val="PRE_Desvio_Alcant___Potable3"/>
      <sheetName val="Análisis_de_Precios3"/>
      <sheetName val="Cargas_Sociales4"/>
      <sheetName val="cuantias_qq4"/>
      <sheetName val="Cant__capabeg_rell4"/>
      <sheetName val="cant_de_ventanas_y_puertas4"/>
      <sheetName val="cant_Dimensiones_losas4"/>
      <sheetName val="cant_hormigon_armado4"/>
      <sheetName val="Base_de_datos_Res__Nicole_I4"/>
      <sheetName val="Insumos_materiales4"/>
      <sheetName val="Costos_Mano_de_Obra4"/>
      <sheetName val="Elaborac__Product_todo_costo4"/>
      <sheetName val="Tabla_Insumos_materiales4"/>
      <sheetName val="Tabla_Costos_Mano_de_Obra4"/>
      <sheetName val="Tabla_Elabor__Product_todo_cos4"/>
      <sheetName val="Ana__Horm_mexc_mort4"/>
      <sheetName val="Ana__blocks_y_termin_4"/>
      <sheetName val="Ana__pint__y_mas_4"/>
      <sheetName val="Plomeria_4"/>
      <sheetName val="Primer_nivel4"/>
      <sheetName val="Segundo_nivel4"/>
      <sheetName val="Tercer_Nivel4"/>
      <sheetName val="Cuarto_Nivel4"/>
      <sheetName val="Total_4_Niveles4"/>
      <sheetName val="Resumen_para_Microsoft_Project4"/>
      <sheetName val="Suposic__Vta_ETAPA_A_con_solar4"/>
      <sheetName val="Supc__Vta_ETAPA_A_&amp;_B__c-_sola4"/>
      <sheetName val="Supc__Vta_tres_etapas_c-solar4"/>
      <sheetName val="Evaluacion_Mat__por_intercambi4"/>
      <sheetName val="M_O_4"/>
      <sheetName val="PRE_Desvio_Alcant___Potable4"/>
      <sheetName val="Análisis_de_Precios4"/>
      <sheetName val="Cargas_Sociales5"/>
      <sheetName val="cuantias_qq5"/>
      <sheetName val="Cant__capabeg_rell5"/>
      <sheetName val="cant_de_ventanas_y_puertas5"/>
      <sheetName val="cant_Dimensiones_losas5"/>
      <sheetName val="cant_hormigon_armado5"/>
      <sheetName val="Base_de_datos_Res__Nicole_I5"/>
      <sheetName val="Insumos_materiales5"/>
      <sheetName val="Costos_Mano_de_Obra5"/>
      <sheetName val="Elaborac__Product_todo_costo5"/>
      <sheetName val="Tabla_Insumos_materiales5"/>
      <sheetName val="Tabla_Costos_Mano_de_Obra5"/>
      <sheetName val="Tabla_Elabor__Product_todo_cos5"/>
      <sheetName val="Ana__Horm_mexc_mort5"/>
      <sheetName val="Ana__blocks_y_termin_5"/>
      <sheetName val="Ana__pint__y_mas_5"/>
      <sheetName val="Plomeria_5"/>
      <sheetName val="Primer_nivel5"/>
      <sheetName val="Segundo_nivel5"/>
      <sheetName val="Tercer_Nivel5"/>
      <sheetName val="Cuarto_Nivel5"/>
      <sheetName val="Total_4_Niveles5"/>
      <sheetName val="Resumen_para_Microsoft_Project5"/>
      <sheetName val="Suposic__Vta_ETAPA_A_con_solar5"/>
      <sheetName val="Supc__Vta_ETAPA_A_&amp;_B__c-_sola5"/>
      <sheetName val="Supc__Vta_tres_etapas_c-solar5"/>
      <sheetName val="Evaluacion_Mat__por_intercambi5"/>
      <sheetName val="M_O_5"/>
      <sheetName val="PRE_Desvio_Alcant___Potable5"/>
      <sheetName val="Análisis_de_Precios5"/>
      <sheetName val="Sheet4"/>
      <sheetName val="Sheet5"/>
      <sheetName val="Cotz."/>
      <sheetName val="MATERIALES"/>
      <sheetName val="OBRAMANO"/>
      <sheetName val="Mano de Obra"/>
      <sheetName val="MOCuadrillas"/>
      <sheetName val="MOJornal"/>
      <sheetName val="PH ANAL. S-A"/>
      <sheetName val="PH ANAL. C-A"/>
      <sheetName val="Analisis Unit. "/>
      <sheetName val="anal term"/>
      <sheetName val="Jornal"/>
      <sheetName val="Anal. horm."/>
      <sheetName val="Mat"/>
      <sheetName val="PU-Elect."/>
      <sheetName val="Ana-Sanit."/>
      <sheetName val="Pu-Sanit.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J20">
            <v>125</v>
          </cell>
        </row>
      </sheetData>
      <sheetData sheetId="8">
        <row r="38">
          <cell r="O38">
            <v>6.5</v>
          </cell>
        </row>
      </sheetData>
      <sheetData sheetId="9"/>
      <sheetData sheetId="10"/>
      <sheetData sheetId="11"/>
      <sheetData sheetId="12"/>
      <sheetData sheetId="13">
        <row r="53">
          <cell r="D53">
            <v>2640.8667724999996</v>
          </cell>
        </row>
        <row r="61">
          <cell r="D61">
            <v>1942.6108250000002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>
        <row r="20">
          <cell r="J20">
            <v>125</v>
          </cell>
        </row>
      </sheetData>
      <sheetData sheetId="42">
        <row r="38">
          <cell r="O38">
            <v>6.5</v>
          </cell>
        </row>
      </sheetData>
      <sheetData sheetId="43">
        <row r="20">
          <cell r="J20">
            <v>125</v>
          </cell>
        </row>
      </sheetData>
      <sheetData sheetId="44">
        <row r="20">
          <cell r="J20">
            <v>125</v>
          </cell>
        </row>
      </sheetData>
      <sheetData sheetId="45">
        <row r="20">
          <cell r="J20">
            <v>125</v>
          </cell>
        </row>
      </sheetData>
      <sheetData sheetId="46">
        <row r="20">
          <cell r="J20">
            <v>125</v>
          </cell>
        </row>
      </sheetData>
      <sheetData sheetId="47">
        <row r="38">
          <cell r="O38">
            <v>6.5</v>
          </cell>
        </row>
      </sheetData>
      <sheetData sheetId="48"/>
      <sheetData sheetId="49">
        <row r="53">
          <cell r="D53">
            <v>2640.8667724999996</v>
          </cell>
        </row>
      </sheetData>
      <sheetData sheetId="50">
        <row r="53">
          <cell r="D53">
            <v>2640.8667724999996</v>
          </cell>
        </row>
      </sheetData>
      <sheetData sheetId="51">
        <row r="53">
          <cell r="D53">
            <v>2640.8667724999996</v>
          </cell>
        </row>
      </sheetData>
      <sheetData sheetId="52">
        <row r="53">
          <cell r="D53">
            <v>2640.8667724999996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0">
          <cell r="J20">
            <v>125</v>
          </cell>
        </row>
      </sheetData>
      <sheetData sheetId="72">
        <row r="38">
          <cell r="O38">
            <v>6.5</v>
          </cell>
        </row>
      </sheetData>
      <sheetData sheetId="73">
        <row r="20">
          <cell r="J20">
            <v>125</v>
          </cell>
        </row>
      </sheetData>
      <sheetData sheetId="74">
        <row r="20">
          <cell r="J20">
            <v>125</v>
          </cell>
        </row>
      </sheetData>
      <sheetData sheetId="75">
        <row r="20">
          <cell r="J20">
            <v>125</v>
          </cell>
        </row>
      </sheetData>
      <sheetData sheetId="76">
        <row r="20">
          <cell r="J20">
            <v>125</v>
          </cell>
        </row>
      </sheetData>
      <sheetData sheetId="77">
        <row r="38">
          <cell r="O38">
            <v>6.5</v>
          </cell>
        </row>
      </sheetData>
      <sheetData sheetId="78"/>
      <sheetData sheetId="79">
        <row r="53">
          <cell r="D53">
            <v>2640.8667724999996</v>
          </cell>
        </row>
      </sheetData>
      <sheetData sheetId="80">
        <row r="53">
          <cell r="D53">
            <v>2640.8667724999996</v>
          </cell>
        </row>
      </sheetData>
      <sheetData sheetId="81">
        <row r="53">
          <cell r="D53">
            <v>2640.8667724999996</v>
          </cell>
        </row>
      </sheetData>
      <sheetData sheetId="82">
        <row r="53">
          <cell r="D53">
            <v>2640.8667724999996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20">
          <cell r="J20">
            <v>125</v>
          </cell>
        </row>
      </sheetData>
      <sheetData sheetId="104">
        <row r="20">
          <cell r="J20">
            <v>125</v>
          </cell>
        </row>
      </sheetData>
      <sheetData sheetId="105">
        <row r="20">
          <cell r="J20">
            <v>125</v>
          </cell>
        </row>
      </sheetData>
      <sheetData sheetId="106">
        <row r="20">
          <cell r="J20">
            <v>125</v>
          </cell>
        </row>
      </sheetData>
      <sheetData sheetId="107">
        <row r="38">
          <cell r="O38">
            <v>6.5</v>
          </cell>
        </row>
      </sheetData>
      <sheetData sheetId="108"/>
      <sheetData sheetId="109">
        <row r="53">
          <cell r="D53">
            <v>2640.8667724999996</v>
          </cell>
        </row>
      </sheetData>
      <sheetData sheetId="110">
        <row r="53">
          <cell r="D53">
            <v>2640.8667724999996</v>
          </cell>
        </row>
      </sheetData>
      <sheetData sheetId="111">
        <row r="53">
          <cell r="D53">
            <v>2640.8667724999996</v>
          </cell>
        </row>
      </sheetData>
      <sheetData sheetId="112">
        <row r="53">
          <cell r="D53">
            <v>2640.8667724999996</v>
          </cell>
        </row>
      </sheetData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20">
          <cell r="J20">
            <v>125</v>
          </cell>
        </row>
      </sheetData>
      <sheetData sheetId="134">
        <row r="20">
          <cell r="J20">
            <v>125</v>
          </cell>
        </row>
      </sheetData>
      <sheetData sheetId="135">
        <row r="20">
          <cell r="J20">
            <v>125</v>
          </cell>
        </row>
      </sheetData>
      <sheetData sheetId="136">
        <row r="20">
          <cell r="J20">
            <v>125</v>
          </cell>
        </row>
      </sheetData>
      <sheetData sheetId="137">
        <row r="38">
          <cell r="O38">
            <v>6.5</v>
          </cell>
        </row>
      </sheetData>
      <sheetData sheetId="138"/>
      <sheetData sheetId="139">
        <row r="53">
          <cell r="D53">
            <v>2640.8667724999996</v>
          </cell>
        </row>
      </sheetData>
      <sheetData sheetId="140">
        <row r="53">
          <cell r="D53">
            <v>2640.8667724999996</v>
          </cell>
        </row>
      </sheetData>
      <sheetData sheetId="141">
        <row r="53">
          <cell r="D53">
            <v>2640.8667724999996</v>
          </cell>
        </row>
      </sheetData>
      <sheetData sheetId="142">
        <row r="53">
          <cell r="D53">
            <v>2640.8667724999996</v>
          </cell>
        </row>
      </sheetData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20">
          <cell r="J20">
            <v>125</v>
          </cell>
        </row>
      </sheetData>
      <sheetData sheetId="165">
        <row r="38">
          <cell r="O38">
            <v>6.5</v>
          </cell>
        </row>
      </sheetData>
      <sheetData sheetId="166"/>
      <sheetData sheetId="167"/>
      <sheetData sheetId="168"/>
      <sheetData sheetId="169"/>
      <sheetData sheetId="170">
        <row r="53">
          <cell r="D53">
            <v>2640.8667724999996</v>
          </cell>
        </row>
      </sheetData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20">
          <cell r="J20">
            <v>125</v>
          </cell>
        </row>
      </sheetData>
      <sheetData sheetId="195">
        <row r="38">
          <cell r="O38">
            <v>6.5</v>
          </cell>
        </row>
      </sheetData>
      <sheetData sheetId="196"/>
      <sheetData sheetId="197"/>
      <sheetData sheetId="198"/>
      <sheetData sheetId="199"/>
      <sheetData sheetId="200">
        <row r="53">
          <cell r="D53">
            <v>2640.8667724999996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 refreshError="1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x. 7 tub 36 PRIMERA- CALLE 20"/>
      <sheetName val="Aux. 6 tub 42 JVP - PRIMERA"/>
      <sheetName val="AUX 5 TUB 36 CAÑADA"/>
      <sheetName val="AUX 4 TUB 42 CAÑADA"/>
      <sheetName val="Partidas Presupuesto "/>
      <sheetName val="PRESUPUESTO GENERAL"/>
      <sheetName val="Presupuesto Re-Estructurado"/>
      <sheetName val="Analisis Unitarios"/>
      <sheetName val="CUB-01-N-STGO-031-01-01"/>
      <sheetName val="Analisis Unit. E-MTPT-004-01-01"/>
      <sheetName val="Tarifas de Alquiler de Equipo"/>
      <sheetName val="Cargas Sociales"/>
      <sheetName val="auxiliar 1 TUB 42 C.CDL"/>
      <sheetName val="Aux 2 TUB 60"/>
      <sheetName val="aux 3 TUB 42 C.JVP-PRIMERA"/>
      <sheetName val="Total Exc "/>
      <sheetName val="Exc. p' Registros"/>
      <sheetName val="Exc. p' Imbornales"/>
      <sheetName val="Exc. p' Tub. 24&quot; H.A."/>
      <sheetName val="Exc. p' Tub. 42&quot; H.A."/>
      <sheetName val="Exc. p' Tub. 60&quot; H.A."/>
      <sheetName val=" Relleno Compact total"/>
      <sheetName val="Sum. y col. Relleno Compact."/>
      <sheetName val="Sum. y col de Relleno registro."/>
      <sheetName val="Sum. y col de Relleno Imb. "/>
      <sheetName val="Sum. y col de Relleno Tub. 24"/>
      <sheetName val="Sum. y col. de Mat. de base"/>
      <sheetName val="Bote Mat. Exce Reg e Imb"/>
      <sheetName val="Registros de 2 @ 3 mts"/>
      <sheetName val=" Desbroce Solar Desvio Provisi "/>
      <sheetName val="volumenes de cubicación"/>
      <sheetName val="Reposicion de Contenes"/>
      <sheetName val="Reposicion Aceras"/>
      <sheetName val="Sum. y col. Tub. 8&quot; H.S. Agua N"/>
      <sheetName val="Sum. y col. Tub. 24&quot; H.A."/>
      <sheetName val="Sum. y col. Tub. 42&quot; H.A. "/>
      <sheetName val="Sum. y col. Tub. 60&quot; H.A."/>
      <sheetName val="Limpieza Campamento"/>
      <sheetName val="Limpieza continua de obra"/>
      <sheetName val="Señalizacion y Control de Trans"/>
      <sheetName val="Uso de bomba"/>
      <sheetName val="Imbornales 3 Parrillas"/>
      <sheetName val="Reposicion Acometidas Domicilia"/>
      <sheetName val="Limp. Tub. en Tramo"/>
      <sheetName val="Demolicion Imbor. Existentes"/>
      <sheetName val="Demolicion Aceras y Contenes"/>
      <sheetName val="Corte Acera Conten p' Imbor."/>
      <sheetName val="Corte de Asfalto"/>
      <sheetName val="Analisis de Costos Nuevos"/>
      <sheetName val="Materiales Y 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51">
          <cell r="E151">
            <v>4560.712195639896</v>
          </cell>
        </row>
        <row r="173">
          <cell r="E173">
            <v>238.36017625692841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"/>
      <sheetName val="analisis Electrico"/>
      <sheetName val="Presup_"/>
      <sheetName val="Hoja2"/>
      <sheetName val="Resumen"/>
      <sheetName val="Presup_1"/>
      <sheetName val="analisis_Electrico"/>
      <sheetName val="Presup_2"/>
      <sheetName val="analisis_Electrico1"/>
      <sheetName val="Presup_3"/>
      <sheetName val="analisis_Electrico2"/>
      <sheetName val="Presup_4"/>
      <sheetName val="analisis_Electrico3"/>
      <sheetName val="Presup_5"/>
      <sheetName val="analisis_Electrico4"/>
      <sheetName val="Presup_6"/>
      <sheetName val="analisis_Electrico5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ificación Obra Civil "/>
      <sheetName val="Codificación Hidrosanitaria "/>
      <sheetName val="Codificación Electrica"/>
      <sheetName val="Materiales"/>
      <sheetName val="Mano de  Obra"/>
      <sheetName val="Sub-Contratos"/>
      <sheetName val="Equipos"/>
      <sheetName val="Anal. Morteros y Hormigones "/>
      <sheetName val="Tabla Pre-Anal"/>
      <sheetName val="ANALISIS UNITARIOS"/>
      <sheetName val="Resumen de Analisis"/>
      <sheetName val="Presupuesto Vivienda Tipo"/>
    </sheetNames>
    <sheetDataSet>
      <sheetData sheetId="0"/>
      <sheetData sheetId="1"/>
      <sheetData sheetId="2"/>
      <sheetData sheetId="3">
        <row r="3">
          <cell r="A3" t="str">
            <v>CODIGO</v>
          </cell>
          <cell r="B3" t="str">
            <v>DESCRIPCION</v>
          </cell>
          <cell r="C3" t="str">
            <v>UND</v>
          </cell>
          <cell r="D3" t="str">
            <v>P.U</v>
          </cell>
        </row>
        <row r="4">
          <cell r="A4" t="str">
            <v>M0110001</v>
          </cell>
          <cell r="B4" t="str">
            <v>Acero 1''</v>
          </cell>
          <cell r="C4" t="str">
            <v>Qq</v>
          </cell>
          <cell r="D4">
            <v>1</v>
          </cell>
        </row>
        <row r="5">
          <cell r="A5" t="str">
            <v>M0110002</v>
          </cell>
          <cell r="B5" t="str">
            <v>Acero 1/2''</v>
          </cell>
          <cell r="C5" t="str">
            <v>Qq</v>
          </cell>
          <cell r="D5">
            <v>1</v>
          </cell>
        </row>
        <row r="6">
          <cell r="A6" t="str">
            <v>M0110003</v>
          </cell>
          <cell r="B6" t="str">
            <v>Acero 3/4''</v>
          </cell>
          <cell r="C6" t="str">
            <v>Qq</v>
          </cell>
          <cell r="D6">
            <v>1</v>
          </cell>
        </row>
        <row r="7">
          <cell r="A7" t="str">
            <v>M0110004</v>
          </cell>
          <cell r="B7" t="str">
            <v>Acero 3/8''</v>
          </cell>
          <cell r="C7" t="str">
            <v>Qq</v>
          </cell>
          <cell r="D7">
            <v>1</v>
          </cell>
        </row>
        <row r="8">
          <cell r="A8" t="str">
            <v>M0110005</v>
          </cell>
          <cell r="B8" t="str">
            <v>Acero Malla W2.5 x W2.5</v>
          </cell>
          <cell r="C8" t="str">
            <v>Qq</v>
          </cell>
          <cell r="D8">
            <v>1</v>
          </cell>
        </row>
        <row r="9">
          <cell r="A9" t="str">
            <v>M0110006</v>
          </cell>
          <cell r="B9" t="str">
            <v>Alambre Cal. 18</v>
          </cell>
          <cell r="C9" t="str">
            <v>Lbs</v>
          </cell>
          <cell r="D9">
            <v>1</v>
          </cell>
        </row>
        <row r="10">
          <cell r="A10" t="str">
            <v>M0120001</v>
          </cell>
          <cell r="B10" t="str">
            <v>Caliche</v>
          </cell>
          <cell r="C10" t="str">
            <v>M3</v>
          </cell>
          <cell r="D10">
            <v>1</v>
          </cell>
        </row>
        <row r="11">
          <cell r="A11" t="str">
            <v>M0120002</v>
          </cell>
          <cell r="B11" t="str">
            <v>Arena Itabo lavada</v>
          </cell>
          <cell r="C11" t="str">
            <v>M3</v>
          </cell>
          <cell r="D11">
            <v>1</v>
          </cell>
        </row>
        <row r="12">
          <cell r="A12" t="str">
            <v>M0120003</v>
          </cell>
          <cell r="B12" t="str">
            <v>Arena Itabo sin lavar</v>
          </cell>
          <cell r="C12" t="str">
            <v>M3</v>
          </cell>
          <cell r="D12">
            <v>1</v>
          </cell>
        </row>
        <row r="13">
          <cell r="A13" t="str">
            <v>M0120004</v>
          </cell>
          <cell r="B13" t="str">
            <v>Arena Gris</v>
          </cell>
          <cell r="C13" t="str">
            <v>M3</v>
          </cell>
          <cell r="D13">
            <v>1</v>
          </cell>
        </row>
        <row r="14">
          <cell r="A14" t="str">
            <v>M0120005</v>
          </cell>
          <cell r="B14" t="str">
            <v>Grava de 3/4''' @ 1/2''</v>
          </cell>
          <cell r="C14" t="str">
            <v>M3</v>
          </cell>
          <cell r="D14">
            <v>1</v>
          </cell>
        </row>
        <row r="15">
          <cell r="A15" t="str">
            <v>M0130001</v>
          </cell>
          <cell r="B15" t="str">
            <v>Agua</v>
          </cell>
          <cell r="C15" t="str">
            <v>Gln</v>
          </cell>
          <cell r="D15">
            <v>1</v>
          </cell>
        </row>
        <row r="16">
          <cell r="A16" t="str">
            <v>M0140001</v>
          </cell>
          <cell r="B16" t="str">
            <v>Bloques de 4''</v>
          </cell>
          <cell r="C16" t="str">
            <v>Und</v>
          </cell>
          <cell r="D16">
            <v>1</v>
          </cell>
        </row>
        <row r="17">
          <cell r="A17" t="str">
            <v>M0140002</v>
          </cell>
          <cell r="B17" t="str">
            <v>Bloques de 6''</v>
          </cell>
          <cell r="C17" t="str">
            <v>Und</v>
          </cell>
          <cell r="D17">
            <v>1</v>
          </cell>
        </row>
        <row r="18">
          <cell r="A18" t="str">
            <v>M0140003</v>
          </cell>
          <cell r="B18" t="str">
            <v>Bloques de 8''</v>
          </cell>
          <cell r="C18" t="str">
            <v>Und</v>
          </cell>
          <cell r="D18">
            <v>1</v>
          </cell>
        </row>
        <row r="19">
          <cell r="A19" t="str">
            <v>M0150001</v>
          </cell>
          <cell r="B19" t="str">
            <v>Cal</v>
          </cell>
          <cell r="C19" t="str">
            <v>Fdas</v>
          </cell>
          <cell r="D19">
            <v>1</v>
          </cell>
        </row>
        <row r="20">
          <cell r="A20" t="str">
            <v>M0160001</v>
          </cell>
          <cell r="B20" t="str">
            <v>Cemento Blanco</v>
          </cell>
          <cell r="C20" t="str">
            <v>Fdas</v>
          </cell>
          <cell r="D20">
            <v>1</v>
          </cell>
        </row>
        <row r="21">
          <cell r="A21" t="str">
            <v>M0160002</v>
          </cell>
          <cell r="B21" t="str">
            <v>Cemento Gris</v>
          </cell>
          <cell r="C21" t="str">
            <v>Fdas</v>
          </cell>
          <cell r="D21">
            <v>1</v>
          </cell>
        </row>
        <row r="22">
          <cell r="A22" t="str">
            <v>M0160003</v>
          </cell>
          <cell r="B22" t="str">
            <v>Derretido Blanco</v>
          </cell>
          <cell r="C22" t="str">
            <v>Fdas</v>
          </cell>
          <cell r="D22">
            <v>1</v>
          </cell>
        </row>
        <row r="23">
          <cell r="A23" t="str">
            <v>M0160004</v>
          </cell>
          <cell r="B23" t="str">
            <v>Derretido de Color</v>
          </cell>
          <cell r="C23" t="str">
            <v>Fdas</v>
          </cell>
          <cell r="D23">
            <v>1</v>
          </cell>
        </row>
        <row r="24">
          <cell r="A24" t="str">
            <v>M0170001</v>
          </cell>
          <cell r="B24" t="str">
            <v>Ladrillo Colonial 2'' x 4'' x 6''</v>
          </cell>
          <cell r="C24" t="str">
            <v>Und</v>
          </cell>
          <cell r="D24">
            <v>1</v>
          </cell>
        </row>
        <row r="25">
          <cell r="A25" t="str">
            <v>M0170002</v>
          </cell>
          <cell r="B25" t="str">
            <v>Ladrillo de Arcilla 2'' x 4'' x 6''</v>
          </cell>
          <cell r="C25" t="str">
            <v>Und</v>
          </cell>
          <cell r="D25">
            <v>1</v>
          </cell>
        </row>
        <row r="26">
          <cell r="A26" t="str">
            <v>M0170003</v>
          </cell>
          <cell r="B26" t="str">
            <v>Tableta Colonial  8'' x 8''</v>
          </cell>
          <cell r="C26" t="str">
            <v>Und</v>
          </cell>
          <cell r="D26">
            <v>1</v>
          </cell>
        </row>
        <row r="27">
          <cell r="A27" t="str">
            <v>M0170004</v>
          </cell>
          <cell r="B27" t="str">
            <v>Piedra Caliza</v>
          </cell>
          <cell r="C27" t="str">
            <v>M2</v>
          </cell>
          <cell r="D27">
            <v>1</v>
          </cell>
        </row>
        <row r="28">
          <cell r="A28" t="str">
            <v>M0170005</v>
          </cell>
          <cell r="B28" t="str">
            <v>Piedra de Monte</v>
          </cell>
          <cell r="C28" t="str">
            <v>M2</v>
          </cell>
          <cell r="D28">
            <v>1</v>
          </cell>
        </row>
        <row r="29">
          <cell r="A29" t="str">
            <v>M0170006</v>
          </cell>
          <cell r="B29" t="str">
            <v>Cerámica Criolla de 0.2 x 0.20</v>
          </cell>
          <cell r="C29" t="str">
            <v>M2</v>
          </cell>
          <cell r="D29">
            <v>1</v>
          </cell>
        </row>
        <row r="30">
          <cell r="A30" t="str">
            <v>M0170007</v>
          </cell>
          <cell r="B30" t="str">
            <v>Cerámica Criolla de 0.33 x 0.33</v>
          </cell>
          <cell r="C30" t="str">
            <v>M2</v>
          </cell>
          <cell r="D30">
            <v>1</v>
          </cell>
        </row>
        <row r="31">
          <cell r="A31" t="str">
            <v>M0170008</v>
          </cell>
          <cell r="B31" t="str">
            <v>Cerámica Criolla de 0.45 x 0.45</v>
          </cell>
          <cell r="C31" t="str">
            <v>M2</v>
          </cell>
          <cell r="D31">
            <v>1</v>
          </cell>
        </row>
        <row r="32">
          <cell r="A32" t="str">
            <v>M0170009</v>
          </cell>
          <cell r="B32" t="str">
            <v>Cerámica Importada de 0.2 x 0.20</v>
          </cell>
          <cell r="C32" t="str">
            <v>M2</v>
          </cell>
          <cell r="D32">
            <v>1</v>
          </cell>
        </row>
        <row r="33">
          <cell r="A33" t="str">
            <v>M0170010</v>
          </cell>
          <cell r="B33" t="str">
            <v>Cerámica Importada de 0.40 x 0.40</v>
          </cell>
          <cell r="C33" t="str">
            <v>M2</v>
          </cell>
          <cell r="D33">
            <v>1</v>
          </cell>
        </row>
        <row r="34">
          <cell r="A34" t="str">
            <v>M0170011</v>
          </cell>
          <cell r="B34" t="str">
            <v>Cerámica Importada de 0.45 x 0.45</v>
          </cell>
          <cell r="C34" t="str">
            <v>M2</v>
          </cell>
          <cell r="D34">
            <v>1</v>
          </cell>
        </row>
        <row r="35">
          <cell r="A35" t="str">
            <v>M0170012</v>
          </cell>
          <cell r="B35" t="str">
            <v>Mármol de 0.20 x 0.20</v>
          </cell>
          <cell r="C35" t="str">
            <v>M2</v>
          </cell>
          <cell r="D35">
            <v>1</v>
          </cell>
        </row>
        <row r="36">
          <cell r="A36" t="str">
            <v>M0170013</v>
          </cell>
          <cell r="B36" t="str">
            <v>Mármol de 0.20 x 0.40</v>
          </cell>
          <cell r="C36" t="str">
            <v>M2</v>
          </cell>
          <cell r="D36">
            <v>1</v>
          </cell>
        </row>
        <row r="37">
          <cell r="A37" t="str">
            <v>M0170014</v>
          </cell>
          <cell r="B37" t="str">
            <v>Mármol de 0.40 x 0.40</v>
          </cell>
          <cell r="C37" t="str">
            <v>M2</v>
          </cell>
          <cell r="D37">
            <v>1</v>
          </cell>
        </row>
        <row r="38">
          <cell r="A38" t="str">
            <v>M0170015</v>
          </cell>
          <cell r="B38" t="str">
            <v>Zócalos de Mármol de 0.10 x 0.20</v>
          </cell>
          <cell r="C38" t="str">
            <v>Und</v>
          </cell>
          <cell r="D38">
            <v>1</v>
          </cell>
        </row>
        <row r="39">
          <cell r="A39" t="str">
            <v>M0170016</v>
          </cell>
          <cell r="B39" t="str">
            <v>Zócalos de Mármol de 0.10 x 0.40</v>
          </cell>
          <cell r="C39" t="str">
            <v>Und</v>
          </cell>
          <cell r="D39">
            <v>1</v>
          </cell>
        </row>
        <row r="40">
          <cell r="A40" t="str">
            <v>M0170017</v>
          </cell>
          <cell r="B40" t="str">
            <v>Cerámica Criolla de 0.2 x 0.40</v>
          </cell>
          <cell r="C40" t="str">
            <v>M2</v>
          </cell>
          <cell r="D40">
            <v>1</v>
          </cell>
        </row>
        <row r="41">
          <cell r="A41" t="str">
            <v>M0170018</v>
          </cell>
          <cell r="B41" t="str">
            <v>Cerámica Importada de 0.2 x 0.40</v>
          </cell>
          <cell r="C41" t="str">
            <v>M2</v>
          </cell>
          <cell r="D41">
            <v>1</v>
          </cell>
        </row>
        <row r="42">
          <cell r="A42" t="str">
            <v>M0170019</v>
          </cell>
          <cell r="B42" t="str">
            <v>Cerámica Criolla de 0.15 x 0.30</v>
          </cell>
          <cell r="C42" t="str">
            <v>M2</v>
          </cell>
          <cell r="D42">
            <v>1</v>
          </cell>
        </row>
        <row r="43">
          <cell r="A43" t="str">
            <v>M0180001</v>
          </cell>
          <cell r="B43" t="str">
            <v>Clavo Corriente de 2''</v>
          </cell>
          <cell r="C43" t="str">
            <v>Lbs</v>
          </cell>
          <cell r="D43">
            <v>1</v>
          </cell>
        </row>
        <row r="44">
          <cell r="A44" t="str">
            <v>M0180002</v>
          </cell>
          <cell r="B44" t="str">
            <v>Clavo Corriente de 3''</v>
          </cell>
          <cell r="C44" t="str">
            <v>Lbs</v>
          </cell>
          <cell r="D44">
            <v>1</v>
          </cell>
        </row>
        <row r="45">
          <cell r="A45" t="str">
            <v>M0180003</v>
          </cell>
          <cell r="B45" t="str">
            <v>Clavo de Acero de 2 1/2''</v>
          </cell>
          <cell r="C45" t="str">
            <v>Lbs</v>
          </cell>
          <cell r="D45">
            <v>1</v>
          </cell>
        </row>
        <row r="46">
          <cell r="A46" t="str">
            <v>M0190001</v>
          </cell>
          <cell r="B46" t="str">
            <v>Pintura Acrílica</v>
          </cell>
          <cell r="C46" t="str">
            <v>Gln</v>
          </cell>
          <cell r="D46">
            <v>1</v>
          </cell>
        </row>
        <row r="47">
          <cell r="A47" t="str">
            <v>M0190002</v>
          </cell>
          <cell r="B47" t="str">
            <v>Pintura Mantenimiento</v>
          </cell>
          <cell r="C47" t="str">
            <v>Gln</v>
          </cell>
          <cell r="D47">
            <v>1</v>
          </cell>
        </row>
        <row r="48">
          <cell r="A48" t="str">
            <v>M0190003</v>
          </cell>
          <cell r="B48" t="str">
            <v>Brocha de 3''</v>
          </cell>
          <cell r="C48" t="str">
            <v>Und</v>
          </cell>
          <cell r="D48">
            <v>1</v>
          </cell>
        </row>
        <row r="49">
          <cell r="A49" t="str">
            <v>M0190004</v>
          </cell>
          <cell r="B49" t="str">
            <v>Mota para aplicación de Pintura</v>
          </cell>
          <cell r="C49" t="str">
            <v>Und</v>
          </cell>
          <cell r="D49">
            <v>1</v>
          </cell>
        </row>
        <row r="50">
          <cell r="A50" t="str">
            <v>M0190005</v>
          </cell>
          <cell r="B50" t="str">
            <v>Porta Rolo</v>
          </cell>
          <cell r="C50" t="str">
            <v>Und</v>
          </cell>
          <cell r="D50">
            <v>1</v>
          </cell>
        </row>
        <row r="51">
          <cell r="A51" t="str">
            <v>M0190006</v>
          </cell>
          <cell r="B51" t="str">
            <v>Caballete de Barro</v>
          </cell>
          <cell r="C51" t="str">
            <v>Und</v>
          </cell>
          <cell r="D51">
            <v>1</v>
          </cell>
        </row>
        <row r="52">
          <cell r="A52" t="str">
            <v>M0190007</v>
          </cell>
          <cell r="B52" t="str">
            <v>Caballete Metálico</v>
          </cell>
          <cell r="C52" t="str">
            <v>Und</v>
          </cell>
          <cell r="D52">
            <v>1</v>
          </cell>
        </row>
        <row r="53">
          <cell r="A53" t="str">
            <v>M0190008</v>
          </cell>
          <cell r="B53" t="str">
            <v>Escalones de Granito</v>
          </cell>
          <cell r="C53" t="str">
            <v>Und</v>
          </cell>
          <cell r="D53">
            <v>1</v>
          </cell>
        </row>
        <row r="54">
          <cell r="A54" t="str">
            <v>M0190009</v>
          </cell>
          <cell r="B54" t="str">
            <v>Estopa</v>
          </cell>
          <cell r="C54" t="str">
            <v>Lbs</v>
          </cell>
          <cell r="D54">
            <v>1</v>
          </cell>
        </row>
        <row r="55">
          <cell r="A55" t="str">
            <v>M0190010</v>
          </cell>
          <cell r="B55" t="str">
            <v>Hilo de Nylon</v>
          </cell>
          <cell r="C55" t="str">
            <v>Rollo</v>
          </cell>
          <cell r="D55">
            <v>1</v>
          </cell>
        </row>
        <row r="56">
          <cell r="A56" t="str">
            <v>M0190011</v>
          </cell>
          <cell r="B56" t="str">
            <v>Madera 1'' x 4''  x 10'</v>
          </cell>
          <cell r="C56" t="str">
            <v>P2-Plg</v>
          </cell>
          <cell r="D56">
            <v>1</v>
          </cell>
        </row>
        <row r="57">
          <cell r="A57" t="str">
            <v>M0190012</v>
          </cell>
          <cell r="B57" t="str">
            <v>Madera 2'' x 4''  x 12'</v>
          </cell>
          <cell r="C57" t="str">
            <v>P2-Plg</v>
          </cell>
          <cell r="D57">
            <v>1</v>
          </cell>
        </row>
        <row r="58">
          <cell r="A58" t="str">
            <v>M0190013</v>
          </cell>
          <cell r="B58" t="str">
            <v>Madera 2'' x 4''  x 14'</v>
          </cell>
          <cell r="C58" t="str">
            <v>P2-Plg</v>
          </cell>
          <cell r="D58">
            <v>1</v>
          </cell>
        </row>
        <row r="59">
          <cell r="A59" t="str">
            <v>M0190014</v>
          </cell>
          <cell r="B59" t="str">
            <v>Madera 2'' x 4''  x 16'</v>
          </cell>
          <cell r="C59" t="str">
            <v>P2-Plg</v>
          </cell>
          <cell r="D59">
            <v>1</v>
          </cell>
        </row>
        <row r="60">
          <cell r="A60" t="str">
            <v>M0190015</v>
          </cell>
          <cell r="B60" t="str">
            <v>Tejas de Barro</v>
          </cell>
          <cell r="C60" t="str">
            <v>M2</v>
          </cell>
          <cell r="D60">
            <v>1</v>
          </cell>
        </row>
        <row r="61">
          <cell r="A61" t="str">
            <v>M0190016</v>
          </cell>
          <cell r="B61" t="str">
            <v>Tejas Metálicas</v>
          </cell>
          <cell r="C61" t="str">
            <v>M2</v>
          </cell>
          <cell r="D61">
            <v>1</v>
          </cell>
        </row>
        <row r="62">
          <cell r="A62" t="str">
            <v>M0190017</v>
          </cell>
          <cell r="B62" t="str">
            <v>Llavín sin Llave</v>
          </cell>
          <cell r="C62" t="str">
            <v>Und</v>
          </cell>
          <cell r="D62">
            <v>1</v>
          </cell>
        </row>
        <row r="63">
          <cell r="A63" t="str">
            <v>M0190018</v>
          </cell>
          <cell r="B63" t="str">
            <v>Llavín con Llave y Seguro</v>
          </cell>
          <cell r="C63" t="str">
            <v>Und</v>
          </cell>
          <cell r="D63">
            <v>1</v>
          </cell>
        </row>
        <row r="64">
          <cell r="A64" t="str">
            <v>M0210001</v>
          </cell>
          <cell r="B64" t="str">
            <v>Bañera de Hierro Liviana Blanca</v>
          </cell>
          <cell r="C64" t="str">
            <v>Und</v>
          </cell>
          <cell r="D64">
            <v>1</v>
          </cell>
        </row>
        <row r="65">
          <cell r="A65" t="str">
            <v>M0210002</v>
          </cell>
          <cell r="B65" t="str">
            <v>Bañera de Hierro Liviana de Color</v>
          </cell>
          <cell r="C65" t="str">
            <v>Und</v>
          </cell>
          <cell r="D65">
            <v>1</v>
          </cell>
        </row>
        <row r="66">
          <cell r="A66" t="str">
            <v>M0210003</v>
          </cell>
          <cell r="B66" t="str">
            <v xml:space="preserve">Bañera en Fibra Blanca </v>
          </cell>
          <cell r="C66" t="str">
            <v>Und</v>
          </cell>
          <cell r="D66">
            <v>1</v>
          </cell>
        </row>
        <row r="67">
          <cell r="A67" t="str">
            <v>M0210004</v>
          </cell>
          <cell r="B67" t="str">
            <v xml:space="preserve">Bañera en Fibra de Color </v>
          </cell>
          <cell r="C67" t="str">
            <v>Und</v>
          </cell>
          <cell r="D67">
            <v>1</v>
          </cell>
        </row>
        <row r="68">
          <cell r="A68" t="str">
            <v>M0210005</v>
          </cell>
          <cell r="B68" t="str">
            <v>Fregadero de Acero inoxidable Sencillo</v>
          </cell>
          <cell r="C68" t="str">
            <v>Und</v>
          </cell>
          <cell r="D68">
            <v>1</v>
          </cell>
        </row>
        <row r="69">
          <cell r="A69" t="str">
            <v>M0210006</v>
          </cell>
          <cell r="B69" t="str">
            <v xml:space="preserve">Fregadero Doble en Acero Inoxidable </v>
          </cell>
          <cell r="C69" t="str">
            <v>Und</v>
          </cell>
          <cell r="D69">
            <v>1</v>
          </cell>
        </row>
        <row r="70">
          <cell r="A70" t="str">
            <v>M0210007</v>
          </cell>
          <cell r="B70" t="str">
            <v xml:space="preserve">Inodoro Alargado Blanco </v>
          </cell>
          <cell r="C70" t="str">
            <v>Und</v>
          </cell>
          <cell r="D70">
            <v>1</v>
          </cell>
        </row>
        <row r="71">
          <cell r="A71" t="str">
            <v>M0210008</v>
          </cell>
          <cell r="B71" t="str">
            <v xml:space="preserve">Inodoro Alargado de Color </v>
          </cell>
          <cell r="C71" t="str">
            <v>Und</v>
          </cell>
          <cell r="D71">
            <v>1</v>
          </cell>
        </row>
        <row r="72">
          <cell r="A72" t="str">
            <v>M0210009</v>
          </cell>
          <cell r="B72" t="str">
            <v>Lavadero de Granito Doble</v>
          </cell>
          <cell r="C72" t="str">
            <v>Und</v>
          </cell>
          <cell r="D72">
            <v>1</v>
          </cell>
        </row>
        <row r="73">
          <cell r="A73" t="str">
            <v>M0210010</v>
          </cell>
          <cell r="B73" t="str">
            <v>Lavadero de Granito Sencillo</v>
          </cell>
          <cell r="C73" t="str">
            <v>Und</v>
          </cell>
          <cell r="D73">
            <v>1</v>
          </cell>
        </row>
        <row r="74">
          <cell r="A74" t="str">
            <v>M0210011</v>
          </cell>
          <cell r="B74" t="str">
            <v xml:space="preserve">Lavamano de Pedestal Blanco </v>
          </cell>
          <cell r="C74" t="str">
            <v>Und</v>
          </cell>
          <cell r="D74">
            <v>1</v>
          </cell>
        </row>
        <row r="75">
          <cell r="A75" t="str">
            <v>M0210012</v>
          </cell>
          <cell r="B75" t="str">
            <v xml:space="preserve">Lavamano de Pedestal de Color </v>
          </cell>
          <cell r="C75" t="str">
            <v>Und</v>
          </cell>
          <cell r="D75">
            <v>1</v>
          </cell>
        </row>
        <row r="76">
          <cell r="A76" t="str">
            <v>M0210013</v>
          </cell>
          <cell r="B76" t="str">
            <v xml:space="preserve">Lavamano Ovalado Standar Blanco </v>
          </cell>
          <cell r="C76" t="str">
            <v>Und</v>
          </cell>
          <cell r="D76">
            <v>1</v>
          </cell>
        </row>
        <row r="77">
          <cell r="A77" t="str">
            <v>M0210014</v>
          </cell>
          <cell r="B77" t="str">
            <v>Lavamano Standar Blanco para Empotrar</v>
          </cell>
          <cell r="C77" t="str">
            <v>Und</v>
          </cell>
          <cell r="D77">
            <v>1</v>
          </cell>
        </row>
        <row r="78">
          <cell r="A78" t="str">
            <v>M0210015</v>
          </cell>
          <cell r="B78" t="str">
            <v xml:space="preserve">Lavamano Ovalado Standar de Color </v>
          </cell>
          <cell r="C78" t="str">
            <v>Und</v>
          </cell>
          <cell r="D78">
            <v>1</v>
          </cell>
        </row>
        <row r="79">
          <cell r="A79" t="str">
            <v>M0210016</v>
          </cell>
          <cell r="B79" t="str">
            <v>Orinal 1/2'' Falda, Blanco, Fluxómetro</v>
          </cell>
          <cell r="C79" t="str">
            <v>Und</v>
          </cell>
          <cell r="D79">
            <v>1</v>
          </cell>
        </row>
        <row r="80">
          <cell r="A80" t="str">
            <v>M0210017</v>
          </cell>
          <cell r="B80" t="str">
            <v>Orinal Falda Completa, Blanco</v>
          </cell>
          <cell r="C80" t="str">
            <v>Und</v>
          </cell>
          <cell r="D80">
            <v>1</v>
          </cell>
        </row>
        <row r="81">
          <cell r="A81" t="str">
            <v>M0210018</v>
          </cell>
          <cell r="B81" t="str">
            <v>Orinal Falda Completa, Blanco, Fluxómetro</v>
          </cell>
          <cell r="C81" t="str">
            <v>Und</v>
          </cell>
          <cell r="D81">
            <v>1</v>
          </cell>
        </row>
        <row r="82">
          <cell r="A82" t="str">
            <v>M0210019</v>
          </cell>
          <cell r="B82" t="str">
            <v>Orinal Pequeño, Blanco</v>
          </cell>
          <cell r="C82" t="str">
            <v>Und</v>
          </cell>
          <cell r="D82">
            <v>1</v>
          </cell>
        </row>
        <row r="83">
          <cell r="A83" t="str">
            <v>M0210020</v>
          </cell>
          <cell r="B83" t="str">
            <v>Inodoro Redondo Balnco</v>
          </cell>
          <cell r="C83" t="str">
            <v>Und</v>
          </cell>
          <cell r="D83">
            <v>1</v>
          </cell>
        </row>
        <row r="84">
          <cell r="A84" t="str">
            <v>M0210021</v>
          </cell>
          <cell r="B84" t="str">
            <v>Lavamano Standar de Color para Empotrar</v>
          </cell>
          <cell r="C84" t="str">
            <v>Und</v>
          </cell>
          <cell r="D84">
            <v>1</v>
          </cell>
        </row>
        <row r="85">
          <cell r="A85" t="str">
            <v>M0220001</v>
          </cell>
          <cell r="B85" t="str">
            <v>Cemento C.P.V.C</v>
          </cell>
          <cell r="C85" t="str">
            <v>Cuarto</v>
          </cell>
          <cell r="D85">
            <v>1</v>
          </cell>
        </row>
        <row r="86">
          <cell r="A86" t="str">
            <v>M0220002</v>
          </cell>
          <cell r="B86" t="str">
            <v>Cemento P.V.C</v>
          </cell>
          <cell r="C86" t="str">
            <v>Cuarto</v>
          </cell>
          <cell r="D86">
            <v>1</v>
          </cell>
        </row>
        <row r="87">
          <cell r="A87" t="str">
            <v>M0220003</v>
          </cell>
          <cell r="B87" t="str">
            <v>Limpiador para C.P.V.C</v>
          </cell>
          <cell r="C87" t="str">
            <v>Cuarto</v>
          </cell>
          <cell r="D87">
            <v>1</v>
          </cell>
        </row>
        <row r="88">
          <cell r="A88" t="str">
            <v>M0230001</v>
          </cell>
          <cell r="B88" t="str">
            <v>Mezcladora para Bañera</v>
          </cell>
          <cell r="C88" t="str">
            <v>Und</v>
          </cell>
          <cell r="D88">
            <v>1</v>
          </cell>
        </row>
        <row r="89">
          <cell r="A89" t="str">
            <v>M0230002</v>
          </cell>
          <cell r="B89" t="str">
            <v>Mezcladora para Lavamano</v>
          </cell>
          <cell r="C89" t="str">
            <v>Und</v>
          </cell>
          <cell r="D89">
            <v>1</v>
          </cell>
        </row>
        <row r="90">
          <cell r="A90" t="str">
            <v>M0230003</v>
          </cell>
          <cell r="B90" t="str">
            <v>Mezcladora para Orinal</v>
          </cell>
          <cell r="C90" t="str">
            <v>Und</v>
          </cell>
          <cell r="D90">
            <v>1</v>
          </cell>
        </row>
        <row r="91">
          <cell r="A91" t="str">
            <v>M0230004</v>
          </cell>
          <cell r="B91" t="str">
            <v>Mezcladora para Fregadero</v>
          </cell>
          <cell r="C91" t="str">
            <v>Und</v>
          </cell>
          <cell r="D91">
            <v>1</v>
          </cell>
        </row>
        <row r="92">
          <cell r="A92" t="str">
            <v>M0240001</v>
          </cell>
          <cell r="B92" t="str">
            <v>Llave Angular de 3/8'', Cromo</v>
          </cell>
          <cell r="C92" t="str">
            <v>Und</v>
          </cell>
          <cell r="D92">
            <v>1</v>
          </cell>
        </row>
        <row r="93">
          <cell r="A93" t="str">
            <v>M0240002</v>
          </cell>
          <cell r="B93" t="str">
            <v>Llave Cromada para Orinal</v>
          </cell>
          <cell r="C93" t="str">
            <v>Und</v>
          </cell>
          <cell r="D93">
            <v>1</v>
          </cell>
        </row>
        <row r="94">
          <cell r="A94" t="str">
            <v>M0240003</v>
          </cell>
          <cell r="B94" t="str">
            <v>Llave de Chorro de 1/2''</v>
          </cell>
          <cell r="C94" t="str">
            <v>Und</v>
          </cell>
          <cell r="D94">
            <v>1</v>
          </cell>
        </row>
        <row r="95">
          <cell r="A95" t="str">
            <v>M0240004</v>
          </cell>
          <cell r="B95" t="str">
            <v>Llave de Chorro de 3/4''</v>
          </cell>
          <cell r="C95" t="str">
            <v>Und</v>
          </cell>
          <cell r="D95">
            <v>1</v>
          </cell>
        </row>
        <row r="96">
          <cell r="A96" t="str">
            <v>M0240005</v>
          </cell>
          <cell r="B96" t="str">
            <v>Llave de Paso de 1/2''</v>
          </cell>
          <cell r="C96" t="str">
            <v>Und</v>
          </cell>
          <cell r="D96">
            <v>1</v>
          </cell>
        </row>
        <row r="97">
          <cell r="A97" t="str">
            <v>M0240006</v>
          </cell>
          <cell r="B97" t="str">
            <v>Llave de Paso de 3/4''</v>
          </cell>
          <cell r="C97" t="str">
            <v>Und</v>
          </cell>
          <cell r="D97">
            <v>1</v>
          </cell>
        </row>
        <row r="98">
          <cell r="A98" t="str">
            <v>M0240007</v>
          </cell>
          <cell r="B98" t="str">
            <v>Manguera Flexible para Fregadero</v>
          </cell>
          <cell r="C98" t="str">
            <v>Und</v>
          </cell>
          <cell r="D98">
            <v>1</v>
          </cell>
        </row>
        <row r="99">
          <cell r="A99" t="str">
            <v>M0240008</v>
          </cell>
          <cell r="B99" t="str">
            <v>Manguera Flexible para Inodoro</v>
          </cell>
          <cell r="C99" t="str">
            <v>Und</v>
          </cell>
          <cell r="D99">
            <v>1</v>
          </cell>
        </row>
        <row r="100">
          <cell r="A100" t="str">
            <v>M0240009</v>
          </cell>
          <cell r="B100" t="str">
            <v>Manguera Flexible para Lavamano</v>
          </cell>
          <cell r="C100" t="str">
            <v>Und</v>
          </cell>
          <cell r="D100">
            <v>1</v>
          </cell>
        </row>
        <row r="101">
          <cell r="A101" t="str">
            <v>M0240010</v>
          </cell>
          <cell r="B101" t="str">
            <v>Niple de 1/2''  x 4'' , H.G</v>
          </cell>
          <cell r="C101" t="str">
            <v>Und</v>
          </cell>
          <cell r="D101">
            <v>1</v>
          </cell>
        </row>
        <row r="102">
          <cell r="A102" t="str">
            <v>M0240011</v>
          </cell>
          <cell r="B102" t="str">
            <v>Niple de 3/8'' x 2 1/2'', Cromo</v>
          </cell>
          <cell r="C102" t="str">
            <v>Und</v>
          </cell>
          <cell r="D102">
            <v>1</v>
          </cell>
        </row>
        <row r="103">
          <cell r="A103" t="str">
            <v>M0240012</v>
          </cell>
          <cell r="B103" t="str">
            <v>Reducción Bushing de 1/2'' @ 3/8''</v>
          </cell>
          <cell r="C103" t="str">
            <v>Und</v>
          </cell>
          <cell r="D103">
            <v>1</v>
          </cell>
        </row>
        <row r="104">
          <cell r="A104" t="str">
            <v>M0240013</v>
          </cell>
          <cell r="B104" t="str">
            <v>Reducción de 1'' @ 3/4''</v>
          </cell>
          <cell r="C104" t="str">
            <v>Und</v>
          </cell>
          <cell r="D104">
            <v>1</v>
          </cell>
        </row>
        <row r="105">
          <cell r="A105" t="str">
            <v>M0240014</v>
          </cell>
          <cell r="B105" t="str">
            <v>Reducción de 3/4'' @ 1/2''</v>
          </cell>
          <cell r="C105" t="str">
            <v>Und</v>
          </cell>
          <cell r="D105">
            <v>1</v>
          </cell>
        </row>
        <row r="106">
          <cell r="A106" t="str">
            <v>M0240015</v>
          </cell>
          <cell r="B106" t="str">
            <v>Rejilla de 3'' para desague de Techo</v>
          </cell>
          <cell r="C106" t="str">
            <v>Und</v>
          </cell>
          <cell r="D106">
            <v>1</v>
          </cell>
        </row>
        <row r="107">
          <cell r="A107" t="str">
            <v>M0240016</v>
          </cell>
          <cell r="B107" t="str">
            <v>Rejilla de Piso de 3''</v>
          </cell>
          <cell r="C107" t="str">
            <v>Und</v>
          </cell>
          <cell r="D107">
            <v>1</v>
          </cell>
        </row>
        <row r="108">
          <cell r="A108" t="str">
            <v>M0240017</v>
          </cell>
          <cell r="B108" t="str">
            <v>Rejilla de Piso de 4''</v>
          </cell>
          <cell r="C108" t="str">
            <v>Und</v>
          </cell>
          <cell r="D108">
            <v>1</v>
          </cell>
        </row>
        <row r="109">
          <cell r="A109" t="str">
            <v>M0240018</v>
          </cell>
          <cell r="B109" t="str">
            <v>Sifón 1 1/2'' , Drenaje</v>
          </cell>
          <cell r="C109" t="str">
            <v>Und</v>
          </cell>
          <cell r="D109">
            <v>1</v>
          </cell>
        </row>
        <row r="110">
          <cell r="A110" t="str">
            <v>M0240019</v>
          </cell>
          <cell r="B110" t="str">
            <v>Sifón 1 1/4'' , Drenaje</v>
          </cell>
          <cell r="C110" t="str">
            <v>Und</v>
          </cell>
          <cell r="D110">
            <v>1</v>
          </cell>
        </row>
        <row r="111">
          <cell r="A111" t="str">
            <v>M0240020</v>
          </cell>
          <cell r="B111" t="str">
            <v>Sifón 2'' , Drenaje</v>
          </cell>
          <cell r="C111" t="str">
            <v>Und</v>
          </cell>
          <cell r="D111">
            <v>1</v>
          </cell>
        </row>
        <row r="112">
          <cell r="A112" t="str">
            <v>M0240021</v>
          </cell>
          <cell r="B112" t="str">
            <v>Sifón 3'' , Drenaje</v>
          </cell>
          <cell r="C112" t="str">
            <v>Und</v>
          </cell>
          <cell r="D112">
            <v>1</v>
          </cell>
        </row>
        <row r="113">
          <cell r="A113" t="str">
            <v>M0240022</v>
          </cell>
          <cell r="B113" t="str">
            <v>Sifón 4'' , Drenaje</v>
          </cell>
          <cell r="C113" t="str">
            <v>Und</v>
          </cell>
          <cell r="D113">
            <v>1</v>
          </cell>
        </row>
        <row r="114">
          <cell r="A114" t="str">
            <v>M0240023</v>
          </cell>
          <cell r="B114" t="str">
            <v>Silicone Transparente</v>
          </cell>
          <cell r="C114" t="str">
            <v>Tubo</v>
          </cell>
          <cell r="D114">
            <v>1</v>
          </cell>
        </row>
        <row r="115">
          <cell r="A115" t="str">
            <v>M0240024</v>
          </cell>
          <cell r="B115" t="str">
            <v>Tee C.P.V.C de 1/2''</v>
          </cell>
          <cell r="C115" t="str">
            <v>Und</v>
          </cell>
          <cell r="D115">
            <v>1</v>
          </cell>
        </row>
        <row r="116">
          <cell r="A116" t="str">
            <v>M0240025</v>
          </cell>
          <cell r="B116" t="str">
            <v>Tee Reducción SDR - 26 de 3''  @ 2''</v>
          </cell>
          <cell r="C116" t="str">
            <v>Und</v>
          </cell>
          <cell r="D116">
            <v>1</v>
          </cell>
        </row>
        <row r="117">
          <cell r="A117" t="str">
            <v>M0240026</v>
          </cell>
          <cell r="B117" t="str">
            <v>Tee SCH - 40 de 1/2''</v>
          </cell>
          <cell r="C117" t="str">
            <v>Und</v>
          </cell>
          <cell r="D117">
            <v>1</v>
          </cell>
        </row>
        <row r="118">
          <cell r="A118" t="str">
            <v>M0240027</v>
          </cell>
          <cell r="B118" t="str">
            <v>Tee SCH - 40 de 3/4''</v>
          </cell>
          <cell r="C118" t="str">
            <v>Und</v>
          </cell>
          <cell r="D118">
            <v>1</v>
          </cell>
        </row>
        <row r="119">
          <cell r="A119" t="str">
            <v>M0240028</v>
          </cell>
          <cell r="B119" t="str">
            <v>Tee SDR - 26 de 1 1/2''</v>
          </cell>
          <cell r="C119" t="str">
            <v>Und</v>
          </cell>
          <cell r="D119">
            <v>1</v>
          </cell>
        </row>
        <row r="120">
          <cell r="A120" t="str">
            <v>M0240029</v>
          </cell>
          <cell r="B120" t="str">
            <v>Tee SDR - 26 de 2''</v>
          </cell>
          <cell r="C120" t="str">
            <v>Und</v>
          </cell>
          <cell r="D120">
            <v>1</v>
          </cell>
        </row>
        <row r="121">
          <cell r="A121" t="str">
            <v>M0240030</v>
          </cell>
          <cell r="B121" t="str">
            <v>Tee SDR - 26 de 3''</v>
          </cell>
          <cell r="C121" t="str">
            <v>Und</v>
          </cell>
          <cell r="D121">
            <v>1</v>
          </cell>
        </row>
        <row r="122">
          <cell r="A122" t="str">
            <v>M0240031</v>
          </cell>
          <cell r="B122" t="str">
            <v>Teflón de 1/2''</v>
          </cell>
          <cell r="C122" t="str">
            <v>Rollo</v>
          </cell>
          <cell r="D122">
            <v>1</v>
          </cell>
        </row>
        <row r="123">
          <cell r="A123" t="str">
            <v>M0240032</v>
          </cell>
          <cell r="B123" t="str">
            <v>Teflón de 3/4''</v>
          </cell>
          <cell r="C123" t="str">
            <v>Rollo</v>
          </cell>
          <cell r="D123">
            <v>1</v>
          </cell>
        </row>
        <row r="124">
          <cell r="A124" t="str">
            <v>M0240033</v>
          </cell>
          <cell r="B124" t="str">
            <v>Válvula Fluxómetro de 3/4''</v>
          </cell>
          <cell r="C124" t="str">
            <v>Und</v>
          </cell>
          <cell r="D124">
            <v>1</v>
          </cell>
        </row>
        <row r="125">
          <cell r="A125" t="str">
            <v>M0240034</v>
          </cell>
          <cell r="B125" t="str">
            <v>Yee  Reducción SDR - 26 de 4'' @ 2''</v>
          </cell>
          <cell r="C125" t="str">
            <v>Und</v>
          </cell>
          <cell r="D125">
            <v>1</v>
          </cell>
        </row>
        <row r="126">
          <cell r="A126" t="str">
            <v>M0240035</v>
          </cell>
          <cell r="B126" t="str">
            <v>Yee  Reducción SDR - 26 de 4'' @ 3''</v>
          </cell>
          <cell r="C126" t="str">
            <v>Und</v>
          </cell>
          <cell r="D126">
            <v>1</v>
          </cell>
        </row>
        <row r="127">
          <cell r="A127" t="str">
            <v>M0240036</v>
          </cell>
          <cell r="B127" t="str">
            <v>Yee  Reducción SDR - 26 de 6'' @ 4''</v>
          </cell>
          <cell r="C127" t="str">
            <v>Und</v>
          </cell>
          <cell r="D127">
            <v>1</v>
          </cell>
        </row>
        <row r="128">
          <cell r="A128" t="str">
            <v>M0240037</v>
          </cell>
          <cell r="B128" t="str">
            <v>Tee SDR - 26 de 4''</v>
          </cell>
          <cell r="C128" t="str">
            <v>Und</v>
          </cell>
          <cell r="D128">
            <v>1</v>
          </cell>
        </row>
        <row r="129">
          <cell r="A129" t="str">
            <v>M0240038</v>
          </cell>
          <cell r="B129" t="str">
            <v>Tee SDR - 26 de 4''</v>
          </cell>
          <cell r="C129" t="str">
            <v>Und</v>
          </cell>
          <cell r="D129">
            <v>1</v>
          </cell>
        </row>
        <row r="130">
          <cell r="A130" t="str">
            <v>M0240039</v>
          </cell>
          <cell r="B130" t="str">
            <v>Yee  SDR - 26 de 2''</v>
          </cell>
          <cell r="C130" t="str">
            <v>Und</v>
          </cell>
          <cell r="D130">
            <v>1</v>
          </cell>
        </row>
        <row r="131">
          <cell r="A131" t="str">
            <v>M0240040</v>
          </cell>
          <cell r="B131" t="str">
            <v>Yee SDR - 26 de 4'' x 4''</v>
          </cell>
          <cell r="C131" t="str">
            <v>Und</v>
          </cell>
          <cell r="D131">
            <v>1</v>
          </cell>
        </row>
        <row r="132">
          <cell r="A132" t="str">
            <v>M0240041</v>
          </cell>
          <cell r="B132" t="str">
            <v>Rejilla de Piso de 2''</v>
          </cell>
          <cell r="C132" t="str">
            <v>Und</v>
          </cell>
          <cell r="D132">
            <v>1</v>
          </cell>
        </row>
        <row r="133">
          <cell r="A133" t="str">
            <v>M0250001</v>
          </cell>
          <cell r="B133" t="str">
            <v>Tubo C.P.V.C de 1/2'',</v>
          </cell>
          <cell r="C133" t="str">
            <v>ML</v>
          </cell>
          <cell r="D133">
            <v>1</v>
          </cell>
        </row>
        <row r="134">
          <cell r="A134" t="str">
            <v>M0250002</v>
          </cell>
          <cell r="B134" t="str">
            <v>Tubo SCH - 40 de 1/2''</v>
          </cell>
          <cell r="C134" t="str">
            <v>ML</v>
          </cell>
          <cell r="D134">
            <v>1</v>
          </cell>
        </row>
        <row r="135">
          <cell r="A135" t="str">
            <v>M0250003</v>
          </cell>
          <cell r="B135" t="str">
            <v>Tubo SCH - 40 de 3/4''</v>
          </cell>
          <cell r="C135" t="str">
            <v>ML</v>
          </cell>
          <cell r="D135">
            <v>1</v>
          </cell>
        </row>
        <row r="136">
          <cell r="A136" t="str">
            <v>M0250004</v>
          </cell>
          <cell r="B136" t="str">
            <v>Tubo SDR - 26 de 1 1/2''</v>
          </cell>
          <cell r="C136" t="str">
            <v>ML</v>
          </cell>
          <cell r="D136">
            <v>1</v>
          </cell>
        </row>
        <row r="137">
          <cell r="A137" t="str">
            <v>M0250005</v>
          </cell>
          <cell r="B137" t="str">
            <v>Tubo SDR - 26 de 2''</v>
          </cell>
          <cell r="C137" t="str">
            <v>ML</v>
          </cell>
          <cell r="D137">
            <v>1</v>
          </cell>
        </row>
        <row r="138">
          <cell r="A138" t="str">
            <v>M0250006</v>
          </cell>
          <cell r="B138" t="str">
            <v>Tubo SDR - 26 de 3''</v>
          </cell>
          <cell r="C138" t="str">
            <v>Und</v>
          </cell>
          <cell r="D138">
            <v>1</v>
          </cell>
        </row>
        <row r="139">
          <cell r="A139" t="str">
            <v>M0250007</v>
          </cell>
          <cell r="B139" t="str">
            <v>Tubo SDR - 26 de 4''</v>
          </cell>
          <cell r="C139" t="str">
            <v>Und</v>
          </cell>
          <cell r="D139">
            <v>1</v>
          </cell>
        </row>
        <row r="140">
          <cell r="A140" t="str">
            <v>M0270001</v>
          </cell>
          <cell r="B140" t="str">
            <v>Adaptador Hembra C.P.V.C de 1/2''</v>
          </cell>
          <cell r="C140" t="str">
            <v>Und</v>
          </cell>
          <cell r="D140">
            <v>1</v>
          </cell>
        </row>
        <row r="141">
          <cell r="A141" t="str">
            <v>M0270002</v>
          </cell>
          <cell r="B141" t="str">
            <v>Adaptador Hembra SCH - 40 de 1/2''</v>
          </cell>
          <cell r="C141" t="str">
            <v>Und</v>
          </cell>
          <cell r="D141">
            <v>1</v>
          </cell>
        </row>
        <row r="142">
          <cell r="A142" t="str">
            <v>M0270003</v>
          </cell>
          <cell r="B142" t="str">
            <v>Adaptador Hembra SCH - 40 de 3/4''</v>
          </cell>
          <cell r="C142" t="str">
            <v>Und</v>
          </cell>
          <cell r="D142">
            <v>1</v>
          </cell>
        </row>
        <row r="143">
          <cell r="A143" t="str">
            <v>M0270004</v>
          </cell>
          <cell r="B143" t="str">
            <v>Adaptador Macho C.P.V.C de 1/2''</v>
          </cell>
          <cell r="C143" t="str">
            <v>Und</v>
          </cell>
          <cell r="D143">
            <v>1</v>
          </cell>
        </row>
        <row r="144">
          <cell r="A144" t="str">
            <v>M0270005</v>
          </cell>
          <cell r="B144" t="str">
            <v>Adaptador Macho SCH - 40 de 1/2''</v>
          </cell>
          <cell r="C144" t="str">
            <v>Und</v>
          </cell>
          <cell r="D144">
            <v>1</v>
          </cell>
        </row>
        <row r="145">
          <cell r="A145" t="str">
            <v>M0270006</v>
          </cell>
          <cell r="B145" t="str">
            <v>Adaptador Macho SCH - 40 de 3/4''</v>
          </cell>
          <cell r="C145" t="str">
            <v>Und</v>
          </cell>
          <cell r="D145">
            <v>1</v>
          </cell>
        </row>
        <row r="146">
          <cell r="A146" t="str">
            <v>M0270007</v>
          </cell>
          <cell r="B146" t="str">
            <v>Arandela P.V.C 4'' Plana para Inodoro</v>
          </cell>
          <cell r="C146" t="str">
            <v>Und</v>
          </cell>
          <cell r="D146">
            <v>1</v>
          </cell>
        </row>
        <row r="147">
          <cell r="A147" t="str">
            <v>M0270008</v>
          </cell>
          <cell r="B147" t="str">
            <v>Boquilla para Fregadero</v>
          </cell>
          <cell r="C147" t="str">
            <v>Und</v>
          </cell>
          <cell r="D147">
            <v>1</v>
          </cell>
        </row>
        <row r="148">
          <cell r="A148" t="str">
            <v>M0270009</v>
          </cell>
          <cell r="B148" t="str">
            <v>Boquilla para Lavamano</v>
          </cell>
          <cell r="C148" t="str">
            <v>Und</v>
          </cell>
          <cell r="D148">
            <v>1</v>
          </cell>
        </row>
        <row r="149">
          <cell r="A149" t="str">
            <v>M0270010</v>
          </cell>
          <cell r="B149" t="str">
            <v>Codo C.P.V.C de 1/2''</v>
          </cell>
          <cell r="C149" t="str">
            <v>Und</v>
          </cell>
          <cell r="D149">
            <v>1</v>
          </cell>
        </row>
        <row r="150">
          <cell r="A150" t="str">
            <v>M0270011</v>
          </cell>
          <cell r="B150" t="str">
            <v>Codo SCH-  40 de 1''</v>
          </cell>
          <cell r="C150" t="str">
            <v>Und</v>
          </cell>
          <cell r="D150">
            <v>1</v>
          </cell>
        </row>
        <row r="151">
          <cell r="A151" t="str">
            <v>M0270012</v>
          </cell>
          <cell r="B151" t="str">
            <v>Codo SCH-  40 de 1/2''</v>
          </cell>
          <cell r="C151" t="str">
            <v>Und</v>
          </cell>
          <cell r="D151">
            <v>1</v>
          </cell>
        </row>
        <row r="152">
          <cell r="A152" t="str">
            <v>M0270013</v>
          </cell>
          <cell r="B152" t="str">
            <v>Codo SCH-  40 de 3/4''</v>
          </cell>
          <cell r="C152" t="str">
            <v>Und</v>
          </cell>
          <cell r="D152">
            <v>1</v>
          </cell>
        </row>
        <row r="153">
          <cell r="A153" t="str">
            <v>M0270014</v>
          </cell>
          <cell r="B153" t="str">
            <v>Codo SDR - 26 de 1 1/2''</v>
          </cell>
          <cell r="C153" t="str">
            <v>Und</v>
          </cell>
          <cell r="D153">
            <v>1</v>
          </cell>
        </row>
        <row r="154">
          <cell r="A154" t="str">
            <v>M0270015</v>
          </cell>
          <cell r="B154" t="str">
            <v>Codo SDR - 26 de 2'' x 45</v>
          </cell>
          <cell r="C154" t="str">
            <v>Und</v>
          </cell>
          <cell r="D154">
            <v>1</v>
          </cell>
        </row>
        <row r="155">
          <cell r="A155" t="str">
            <v>M0270016</v>
          </cell>
          <cell r="B155" t="str">
            <v>Codo SDR - 26 de 2'' x 90</v>
          </cell>
          <cell r="C155" t="str">
            <v>Und</v>
          </cell>
          <cell r="D155">
            <v>1</v>
          </cell>
        </row>
        <row r="156">
          <cell r="A156" t="str">
            <v>M0270017</v>
          </cell>
          <cell r="B156" t="str">
            <v>Codo SDR - 26 de 3'' x 45</v>
          </cell>
          <cell r="C156" t="str">
            <v>Und</v>
          </cell>
          <cell r="D156">
            <v>1</v>
          </cell>
        </row>
        <row r="157">
          <cell r="A157" t="str">
            <v>M0270018</v>
          </cell>
          <cell r="B157" t="str">
            <v>Codo SDR - 26 de 3'' x 90</v>
          </cell>
          <cell r="C157" t="str">
            <v>Und</v>
          </cell>
          <cell r="D157">
            <v>1</v>
          </cell>
        </row>
        <row r="158">
          <cell r="A158" t="str">
            <v>M0270019</v>
          </cell>
          <cell r="B158" t="str">
            <v>Codo SDR - 26 de 4'' x 45</v>
          </cell>
          <cell r="C158" t="str">
            <v>Und</v>
          </cell>
          <cell r="D158">
            <v>1</v>
          </cell>
        </row>
        <row r="159">
          <cell r="A159" t="str">
            <v>M0270020</v>
          </cell>
          <cell r="B159" t="str">
            <v>Codo SDR - 26 de 4'' x 90</v>
          </cell>
          <cell r="C159" t="str">
            <v>Und</v>
          </cell>
          <cell r="D159">
            <v>1</v>
          </cell>
        </row>
        <row r="160">
          <cell r="A160" t="str">
            <v>M0270021</v>
          </cell>
          <cell r="B160" t="str">
            <v>Cola Extensión de 1 1/4'' x 8'', Cromo</v>
          </cell>
          <cell r="C160" t="str">
            <v>Und</v>
          </cell>
          <cell r="D160">
            <v>1</v>
          </cell>
        </row>
        <row r="161">
          <cell r="A161" t="str">
            <v>M0270022</v>
          </cell>
          <cell r="B161" t="str">
            <v>Cola Extensión de 1 1/4'' x 8'', P.V.C</v>
          </cell>
          <cell r="C161" t="str">
            <v>Und</v>
          </cell>
          <cell r="D161">
            <v>1</v>
          </cell>
        </row>
        <row r="162">
          <cell r="A162" t="str">
            <v>M0270023</v>
          </cell>
          <cell r="B162" t="str">
            <v>Coupling C.P.V.C de 1/2''</v>
          </cell>
          <cell r="C162" t="str">
            <v>Und</v>
          </cell>
          <cell r="D162">
            <v>1</v>
          </cell>
        </row>
        <row r="163">
          <cell r="A163" t="str">
            <v>M0270024</v>
          </cell>
          <cell r="B163" t="str">
            <v>Cubrefalta 3/8'' , Cromo</v>
          </cell>
          <cell r="C163" t="str">
            <v>Und</v>
          </cell>
          <cell r="D163">
            <v>1</v>
          </cell>
        </row>
        <row r="164">
          <cell r="A164" t="str">
            <v>M0270025</v>
          </cell>
          <cell r="B164" t="str">
            <v>Curva SDR - 26 de 1 1/2''</v>
          </cell>
          <cell r="C164" t="str">
            <v>Und</v>
          </cell>
          <cell r="D164">
            <v>1</v>
          </cell>
        </row>
        <row r="165">
          <cell r="A165" t="str">
            <v>M0270026</v>
          </cell>
          <cell r="B165" t="str">
            <v>Curva SDR - 26 de 2''</v>
          </cell>
          <cell r="C165" t="str">
            <v>Und</v>
          </cell>
          <cell r="D165">
            <v>1</v>
          </cell>
        </row>
        <row r="166">
          <cell r="A166" t="str">
            <v>M0270027</v>
          </cell>
          <cell r="B166" t="str">
            <v>Curva SDR - 26 de 3''</v>
          </cell>
          <cell r="C166" t="str">
            <v>Und</v>
          </cell>
          <cell r="D166">
            <v>1</v>
          </cell>
        </row>
        <row r="167">
          <cell r="A167" t="str">
            <v>M0270028</v>
          </cell>
          <cell r="B167" t="str">
            <v>Desague Automatico para Bañera</v>
          </cell>
          <cell r="C167" t="str">
            <v>Und</v>
          </cell>
          <cell r="D167">
            <v>1</v>
          </cell>
        </row>
        <row r="168">
          <cell r="A168" t="str">
            <v>M0270029</v>
          </cell>
          <cell r="B168" t="str">
            <v>Desague Doble para Fregadero</v>
          </cell>
          <cell r="C168" t="str">
            <v>Und</v>
          </cell>
          <cell r="D168">
            <v>1</v>
          </cell>
        </row>
        <row r="169">
          <cell r="A169" t="str">
            <v>M0270030</v>
          </cell>
          <cell r="B169" t="str">
            <v>Junta de Cera</v>
          </cell>
          <cell r="C169" t="str">
            <v>Und</v>
          </cell>
          <cell r="D169">
            <v>1</v>
          </cell>
        </row>
        <row r="170">
          <cell r="A170" t="str">
            <v>M0310001</v>
          </cell>
          <cell r="B170" t="str">
            <v>Alambre Electrico # 10</v>
          </cell>
          <cell r="C170" t="str">
            <v>P.l</v>
          </cell>
          <cell r="D170">
            <v>1</v>
          </cell>
        </row>
        <row r="171">
          <cell r="A171" t="str">
            <v>M0310002</v>
          </cell>
          <cell r="B171" t="str">
            <v>Alambre Electrico # 12</v>
          </cell>
          <cell r="C171" t="str">
            <v>P.l</v>
          </cell>
          <cell r="D171">
            <v>1</v>
          </cell>
        </row>
        <row r="172">
          <cell r="A172" t="str">
            <v>M0310003</v>
          </cell>
          <cell r="B172" t="str">
            <v>Alambre Electrico # 14</v>
          </cell>
          <cell r="C172" t="str">
            <v>P.l</v>
          </cell>
          <cell r="D172">
            <v>1</v>
          </cell>
        </row>
        <row r="173">
          <cell r="A173" t="str">
            <v>M0320001</v>
          </cell>
          <cell r="B173" t="str">
            <v>Tomacorriente 110 volt. Luminex</v>
          </cell>
          <cell r="C173" t="str">
            <v>Und</v>
          </cell>
          <cell r="D173">
            <v>1</v>
          </cell>
        </row>
        <row r="174">
          <cell r="A174" t="str">
            <v>M0320002</v>
          </cell>
          <cell r="B174" t="str">
            <v>Tomacorriente 220 volt. Luminex</v>
          </cell>
          <cell r="C174" t="str">
            <v>Und</v>
          </cell>
          <cell r="D174">
            <v>1</v>
          </cell>
        </row>
        <row r="175">
          <cell r="A175" t="str">
            <v>M0320003</v>
          </cell>
          <cell r="B175" t="str">
            <v>Campana de Timbre</v>
          </cell>
          <cell r="C175" t="str">
            <v>Und</v>
          </cell>
          <cell r="D175">
            <v>1</v>
          </cell>
        </row>
        <row r="176">
          <cell r="A176" t="str">
            <v>M0320004</v>
          </cell>
          <cell r="B176" t="str">
            <v>Pulsador de Timbre</v>
          </cell>
          <cell r="C176" t="str">
            <v>Und</v>
          </cell>
          <cell r="D176">
            <v>1</v>
          </cell>
        </row>
        <row r="177">
          <cell r="A177" t="str">
            <v>M0320005</v>
          </cell>
          <cell r="B177" t="str">
            <v>Interruptor Doble Bticino</v>
          </cell>
          <cell r="C177" t="str">
            <v>Und</v>
          </cell>
          <cell r="D177">
            <v>1</v>
          </cell>
        </row>
        <row r="178">
          <cell r="A178" t="str">
            <v>M0320006</v>
          </cell>
          <cell r="B178" t="str">
            <v>Interruptor Piloto Bticino</v>
          </cell>
          <cell r="C178" t="str">
            <v>Und</v>
          </cell>
          <cell r="D178">
            <v>1</v>
          </cell>
        </row>
        <row r="179">
          <cell r="A179" t="str">
            <v>M0320007</v>
          </cell>
          <cell r="B179" t="str">
            <v>Interruptor Sencillo Bticino</v>
          </cell>
          <cell r="C179" t="str">
            <v>Und</v>
          </cell>
          <cell r="D179">
            <v>1</v>
          </cell>
        </row>
        <row r="180">
          <cell r="A180" t="str">
            <v>M0320008</v>
          </cell>
          <cell r="B180" t="str">
            <v>Interruptor Triple Bticino</v>
          </cell>
          <cell r="C180" t="str">
            <v>Und</v>
          </cell>
          <cell r="D180">
            <v>1</v>
          </cell>
        </row>
        <row r="181">
          <cell r="A181" t="str">
            <v>M0320009</v>
          </cell>
          <cell r="B181" t="str">
            <v>Interruptor Doble Leviton</v>
          </cell>
          <cell r="C181" t="str">
            <v>Und</v>
          </cell>
          <cell r="D181">
            <v>1</v>
          </cell>
        </row>
        <row r="182">
          <cell r="A182" t="str">
            <v>M0320010</v>
          </cell>
          <cell r="B182" t="str">
            <v>Interruptor Piloto Leviton</v>
          </cell>
          <cell r="C182" t="str">
            <v>Und</v>
          </cell>
          <cell r="D182">
            <v>1</v>
          </cell>
        </row>
        <row r="183">
          <cell r="A183" t="str">
            <v>M0320011</v>
          </cell>
          <cell r="B183" t="str">
            <v>Interruptor Sencillo  Leviton</v>
          </cell>
          <cell r="C183" t="str">
            <v>Und</v>
          </cell>
          <cell r="D183">
            <v>1</v>
          </cell>
        </row>
        <row r="184">
          <cell r="A184" t="str">
            <v>M0320012</v>
          </cell>
          <cell r="B184" t="str">
            <v>Interruptor Triple Leviton</v>
          </cell>
          <cell r="C184" t="str">
            <v>Und</v>
          </cell>
          <cell r="D184">
            <v>1</v>
          </cell>
        </row>
        <row r="185">
          <cell r="A185" t="str">
            <v>M0320013</v>
          </cell>
          <cell r="B185" t="str">
            <v>Interruptor Doble Luminex</v>
          </cell>
          <cell r="C185" t="str">
            <v>Und</v>
          </cell>
          <cell r="D185">
            <v>1</v>
          </cell>
        </row>
        <row r="186">
          <cell r="A186" t="str">
            <v>M0320014</v>
          </cell>
          <cell r="B186" t="str">
            <v>Interruptor Piloto Luminex</v>
          </cell>
          <cell r="C186" t="str">
            <v>Und</v>
          </cell>
          <cell r="D186">
            <v>1</v>
          </cell>
        </row>
        <row r="187">
          <cell r="A187" t="str">
            <v>M0320015</v>
          </cell>
          <cell r="B187" t="str">
            <v>Interruptor Sencillo Luminex</v>
          </cell>
          <cell r="C187" t="str">
            <v>Und</v>
          </cell>
          <cell r="D187">
            <v>1</v>
          </cell>
        </row>
        <row r="188">
          <cell r="A188" t="str">
            <v>M0320016</v>
          </cell>
          <cell r="B188" t="str">
            <v>Interruptor Triple Luminex</v>
          </cell>
          <cell r="C188" t="str">
            <v>Und</v>
          </cell>
          <cell r="D188">
            <v>1</v>
          </cell>
        </row>
        <row r="189">
          <cell r="A189" t="str">
            <v>M0320017</v>
          </cell>
          <cell r="B189" t="str">
            <v>Lámpara Colgantes</v>
          </cell>
          <cell r="C189" t="str">
            <v>Und</v>
          </cell>
          <cell r="D189">
            <v>1</v>
          </cell>
        </row>
        <row r="190">
          <cell r="A190" t="str">
            <v>M0320018</v>
          </cell>
          <cell r="B190" t="str">
            <v>Lámpara de Pared</v>
          </cell>
          <cell r="C190" t="str">
            <v>Und</v>
          </cell>
          <cell r="D190">
            <v>1</v>
          </cell>
        </row>
        <row r="191">
          <cell r="A191" t="str">
            <v>M0320019</v>
          </cell>
          <cell r="B191" t="str">
            <v>Lámpara de Techo</v>
          </cell>
          <cell r="C191" t="str">
            <v>Und</v>
          </cell>
          <cell r="D191">
            <v>1</v>
          </cell>
        </row>
        <row r="192">
          <cell r="A192" t="str">
            <v>M0320020</v>
          </cell>
          <cell r="B192" t="str">
            <v>Lámpara Fluorescente</v>
          </cell>
          <cell r="C192" t="str">
            <v>Und</v>
          </cell>
          <cell r="D192">
            <v>1</v>
          </cell>
        </row>
        <row r="193">
          <cell r="A193" t="str">
            <v>M0320021</v>
          </cell>
          <cell r="B193" t="str">
            <v>Tomacorriente 110 volt. Bticino</v>
          </cell>
          <cell r="C193" t="str">
            <v>Und</v>
          </cell>
          <cell r="D193">
            <v>1</v>
          </cell>
        </row>
        <row r="194">
          <cell r="A194" t="str">
            <v>M0320022</v>
          </cell>
          <cell r="B194" t="str">
            <v>Tomacorriente 220 volt. Bticino</v>
          </cell>
          <cell r="C194" t="str">
            <v>Und</v>
          </cell>
          <cell r="D194">
            <v>1</v>
          </cell>
        </row>
        <row r="195">
          <cell r="A195" t="str">
            <v>M0320023</v>
          </cell>
          <cell r="B195" t="str">
            <v>Tomacorriente 110 volt. Leviton</v>
          </cell>
          <cell r="C195" t="str">
            <v>Und</v>
          </cell>
          <cell r="D195">
            <v>1</v>
          </cell>
        </row>
        <row r="196">
          <cell r="A196" t="str">
            <v>M0320024</v>
          </cell>
          <cell r="B196" t="str">
            <v>Tomacorriente 220 volt. Leviton</v>
          </cell>
          <cell r="C196" t="str">
            <v>Und</v>
          </cell>
          <cell r="D196">
            <v>1</v>
          </cell>
        </row>
        <row r="197">
          <cell r="A197" t="str">
            <v>M0340001</v>
          </cell>
          <cell r="B197" t="str">
            <v>Panel Electrico de 2 Circuitos</v>
          </cell>
          <cell r="C197" t="str">
            <v>Und</v>
          </cell>
          <cell r="D197">
            <v>1</v>
          </cell>
        </row>
        <row r="198">
          <cell r="A198" t="str">
            <v>M0340002</v>
          </cell>
          <cell r="B198" t="str">
            <v>Panel Electrico de 4 Circuitos</v>
          </cell>
          <cell r="C198" t="str">
            <v>Und</v>
          </cell>
          <cell r="D198">
            <v>1</v>
          </cell>
        </row>
        <row r="199">
          <cell r="A199" t="str">
            <v>M0340003</v>
          </cell>
          <cell r="B199" t="str">
            <v>Panel Electrico de 6 Circuitos</v>
          </cell>
          <cell r="C199" t="str">
            <v>Und</v>
          </cell>
          <cell r="D199">
            <v>1</v>
          </cell>
        </row>
        <row r="200">
          <cell r="A200" t="str">
            <v>M0340004</v>
          </cell>
          <cell r="B200" t="str">
            <v>Panel Electrico de 8 Circuitos</v>
          </cell>
          <cell r="C200" t="str">
            <v>Und</v>
          </cell>
          <cell r="D200">
            <v>1</v>
          </cell>
        </row>
        <row r="201">
          <cell r="A201" t="str">
            <v>M0340005</v>
          </cell>
          <cell r="B201" t="str">
            <v>Panel Electrico de 12 Circuitos</v>
          </cell>
          <cell r="C201" t="str">
            <v>Und</v>
          </cell>
          <cell r="D201">
            <v>1</v>
          </cell>
        </row>
        <row r="202">
          <cell r="A202" t="str">
            <v>M0340006</v>
          </cell>
          <cell r="B202" t="str">
            <v>Panel Electrico de 16 Circuitos</v>
          </cell>
          <cell r="C202" t="str">
            <v>Und</v>
          </cell>
          <cell r="D202">
            <v>1</v>
          </cell>
        </row>
        <row r="203">
          <cell r="A203" t="str">
            <v>M0340007</v>
          </cell>
          <cell r="B203" t="str">
            <v>Panel Electrico de 24 Circuitos</v>
          </cell>
          <cell r="C203" t="str">
            <v>Und</v>
          </cell>
          <cell r="D203">
            <v>1</v>
          </cell>
        </row>
        <row r="204">
          <cell r="A204" t="str">
            <v>M0350001</v>
          </cell>
          <cell r="B204" t="str">
            <v>Tubo Eléctrico de 1/2''</v>
          </cell>
          <cell r="C204" t="str">
            <v>ML</v>
          </cell>
          <cell r="D204">
            <v>1</v>
          </cell>
        </row>
        <row r="205">
          <cell r="A205" t="str">
            <v>M0350002</v>
          </cell>
          <cell r="B205" t="str">
            <v>Tubo Eléctrico de 3/4''</v>
          </cell>
          <cell r="C205" t="str">
            <v>ML</v>
          </cell>
          <cell r="D205">
            <v>1</v>
          </cell>
        </row>
        <row r="206">
          <cell r="A206" t="str">
            <v>M0360001</v>
          </cell>
          <cell r="B206" t="str">
            <v>Curva Electrica de 1/2''</v>
          </cell>
          <cell r="C206" t="str">
            <v>Und</v>
          </cell>
          <cell r="D206">
            <v>1</v>
          </cell>
        </row>
        <row r="207">
          <cell r="A207" t="str">
            <v>M0360002</v>
          </cell>
          <cell r="B207" t="str">
            <v>Registro Electrico de 4' x 4''</v>
          </cell>
          <cell r="C207" t="str">
            <v>Und</v>
          </cell>
          <cell r="D207">
            <v>1</v>
          </cell>
        </row>
        <row r="208">
          <cell r="A208" t="str">
            <v>M0360003</v>
          </cell>
          <cell r="B208" t="str">
            <v>Tapa Salida de Antena</v>
          </cell>
          <cell r="C208" t="str">
            <v>Und</v>
          </cell>
          <cell r="D208">
            <v>1</v>
          </cell>
        </row>
        <row r="209">
          <cell r="A209" t="str">
            <v>M0360004</v>
          </cell>
          <cell r="B209" t="str">
            <v>Tapa Salida de Teléfono</v>
          </cell>
          <cell r="C209" t="str">
            <v>Und</v>
          </cell>
          <cell r="D209">
            <v>1</v>
          </cell>
        </row>
        <row r="210">
          <cell r="A210" t="str">
            <v>M0360005</v>
          </cell>
          <cell r="B210" t="str">
            <v>Breakers de 15 Amp.</v>
          </cell>
          <cell r="C210" t="str">
            <v>Und</v>
          </cell>
          <cell r="D210">
            <v>1</v>
          </cell>
        </row>
        <row r="211">
          <cell r="A211" t="str">
            <v>M0360006</v>
          </cell>
          <cell r="B211" t="str">
            <v>Breakers de 20 Amp.</v>
          </cell>
          <cell r="C211" t="str">
            <v>Und</v>
          </cell>
          <cell r="D211">
            <v>1</v>
          </cell>
        </row>
        <row r="212">
          <cell r="A212" t="str">
            <v>M0360007</v>
          </cell>
          <cell r="B212" t="str">
            <v>Breakers de 30 Amp.</v>
          </cell>
          <cell r="C212" t="str">
            <v>Und</v>
          </cell>
          <cell r="D212">
            <v>1</v>
          </cell>
        </row>
        <row r="213">
          <cell r="A213" t="str">
            <v>M0360008</v>
          </cell>
          <cell r="B213" t="str">
            <v>Breakers de 15 Amp.</v>
          </cell>
          <cell r="C213" t="str">
            <v>Und</v>
          </cell>
          <cell r="D213">
            <v>1</v>
          </cell>
        </row>
        <row r="214">
          <cell r="A214" t="str">
            <v>M0360009</v>
          </cell>
          <cell r="B214" t="str">
            <v>Breakers de 15 Amp.</v>
          </cell>
          <cell r="C214" t="str">
            <v>Und</v>
          </cell>
          <cell r="D214">
            <v>1</v>
          </cell>
        </row>
        <row r="215">
          <cell r="A215" t="str">
            <v>M0360010</v>
          </cell>
          <cell r="B215" t="str">
            <v>Caja de Breaker de 4 @ 8 circuitos</v>
          </cell>
          <cell r="C215" t="str">
            <v>Und</v>
          </cell>
          <cell r="D215">
            <v>1</v>
          </cell>
        </row>
        <row r="216">
          <cell r="A216" t="str">
            <v>M0360011</v>
          </cell>
          <cell r="B216" t="str">
            <v>Caja Octagonal</v>
          </cell>
          <cell r="C216" t="str">
            <v>Und</v>
          </cell>
          <cell r="D216">
            <v>1</v>
          </cell>
        </row>
        <row r="217">
          <cell r="A217" t="str">
            <v>M0360012</v>
          </cell>
          <cell r="B217" t="str">
            <v>Caja Rectangular de 2'' x 4''</v>
          </cell>
          <cell r="C217" t="str">
            <v>Und</v>
          </cell>
          <cell r="D217">
            <v>1</v>
          </cell>
        </row>
        <row r="218">
          <cell r="A218" t="str">
            <v>M0360013</v>
          </cell>
          <cell r="B218" t="str">
            <v>Curva Electrica de 1/2''</v>
          </cell>
          <cell r="C218" t="str">
            <v>Und</v>
          </cell>
          <cell r="D218">
            <v>1</v>
          </cell>
        </row>
        <row r="219">
          <cell r="A219" t="str">
            <v>M0360014</v>
          </cell>
          <cell r="B219" t="str">
            <v>Roseta</v>
          </cell>
          <cell r="C219" t="str">
            <v>Und</v>
          </cell>
          <cell r="D219">
            <v>1</v>
          </cell>
        </row>
        <row r="220">
          <cell r="A220" t="str">
            <v>M0360015</v>
          </cell>
          <cell r="B220" t="str">
            <v>Tape 3M</v>
          </cell>
          <cell r="C220" t="str">
            <v>Und</v>
          </cell>
          <cell r="D220">
            <v>1</v>
          </cell>
        </row>
        <row r="221">
          <cell r="A221" t="str">
            <v>M0360016</v>
          </cell>
          <cell r="B221" t="str">
            <v>Curva Electrica de 3/4''</v>
          </cell>
          <cell r="C221" t="str">
            <v>Und</v>
          </cell>
          <cell r="D221">
            <v>1</v>
          </cell>
        </row>
      </sheetData>
      <sheetData sheetId="4">
        <row r="3">
          <cell r="A3" t="str">
            <v>CÓDIGO</v>
          </cell>
          <cell r="B3" t="str">
            <v>DESCRIPCIÓN</v>
          </cell>
          <cell r="C3" t="str">
            <v>UND</v>
          </cell>
          <cell r="D3" t="str">
            <v>P.U</v>
          </cell>
        </row>
        <row r="4">
          <cell r="A4" t="str">
            <v>H0110001</v>
          </cell>
          <cell r="B4" t="str">
            <v>Armado e Inst. De Acero en Muros de Hormigón Armado</v>
          </cell>
          <cell r="C4" t="str">
            <v>Qq</v>
          </cell>
          <cell r="D4">
            <v>95</v>
          </cell>
        </row>
        <row r="5">
          <cell r="A5" t="str">
            <v>H0110002</v>
          </cell>
          <cell r="B5" t="str">
            <v>Armado e Inst. De Acero en Rampa de Escalera</v>
          </cell>
          <cell r="C5" t="str">
            <v>Qq</v>
          </cell>
          <cell r="D5">
            <v>125</v>
          </cell>
        </row>
        <row r="6">
          <cell r="A6" t="str">
            <v>H0110003</v>
          </cell>
          <cell r="B6" t="str">
            <v xml:space="preserve">Armado e Inst. De Acero para Columnas Circulares </v>
          </cell>
          <cell r="C6" t="str">
            <v>Qq</v>
          </cell>
          <cell r="D6">
            <v>95</v>
          </cell>
        </row>
        <row r="7">
          <cell r="A7" t="str">
            <v>H0110004</v>
          </cell>
          <cell r="B7" t="str">
            <v xml:space="preserve">Armado e Inst. De Acero para Columnas de Amarre </v>
          </cell>
          <cell r="C7" t="str">
            <v>Qq</v>
          </cell>
          <cell r="D7">
            <v>295</v>
          </cell>
        </row>
        <row r="8">
          <cell r="A8" t="str">
            <v>H0110005</v>
          </cell>
          <cell r="B8" t="str">
            <v>Armado e Inst. De Acero para Columnas de Carga</v>
          </cell>
          <cell r="C8" t="str">
            <v>Qq</v>
          </cell>
          <cell r="D8">
            <v>95</v>
          </cell>
        </row>
        <row r="9">
          <cell r="A9" t="str">
            <v>H0110006</v>
          </cell>
          <cell r="B9" t="str">
            <v>Armado e Inst. De Acero para Dinteles</v>
          </cell>
          <cell r="C9" t="str">
            <v>Qq</v>
          </cell>
          <cell r="D9">
            <v>295</v>
          </cell>
        </row>
        <row r="10">
          <cell r="A10" t="str">
            <v>H0110007</v>
          </cell>
          <cell r="B10" t="str">
            <v>Armado e Inst. De Acero para Losas Inclinadas</v>
          </cell>
          <cell r="C10" t="str">
            <v>Qq</v>
          </cell>
          <cell r="D10">
            <v>98</v>
          </cell>
        </row>
        <row r="11">
          <cell r="A11" t="str">
            <v>H0110008</v>
          </cell>
          <cell r="B11" t="str">
            <v>Armado e Inst. De Acero para Losas Plana</v>
          </cell>
          <cell r="C11" t="str">
            <v>Qq</v>
          </cell>
          <cell r="D11">
            <v>98</v>
          </cell>
        </row>
        <row r="12">
          <cell r="A12" t="str">
            <v>H0110009</v>
          </cell>
          <cell r="B12" t="str">
            <v>Armado e Inst. De Acero para Mensulas</v>
          </cell>
          <cell r="C12" t="str">
            <v>Qq</v>
          </cell>
          <cell r="D12">
            <v>95</v>
          </cell>
        </row>
        <row r="13">
          <cell r="A13" t="str">
            <v>H0110010</v>
          </cell>
          <cell r="B13" t="str">
            <v>Armado e Inst. De Acero para Pisos</v>
          </cell>
          <cell r="C13" t="str">
            <v>Qq</v>
          </cell>
          <cell r="D13">
            <v>85</v>
          </cell>
        </row>
        <row r="14">
          <cell r="A14" t="str">
            <v>H0110011</v>
          </cell>
          <cell r="B14" t="str">
            <v xml:space="preserve">Armado e Inst. De Acero para Vigas de Amarre </v>
          </cell>
          <cell r="C14" t="str">
            <v>Qq</v>
          </cell>
          <cell r="D14">
            <v>295</v>
          </cell>
        </row>
        <row r="15">
          <cell r="A15" t="str">
            <v>H0110012</v>
          </cell>
          <cell r="B15" t="str">
            <v xml:space="preserve">Armado e Inst. De Acero para Vigas de Carga </v>
          </cell>
          <cell r="C15" t="str">
            <v>Qq</v>
          </cell>
          <cell r="D15">
            <v>98</v>
          </cell>
        </row>
        <row r="16">
          <cell r="A16" t="str">
            <v>H0110013</v>
          </cell>
          <cell r="B16" t="str">
            <v>Armado e Inst. De Acero para Zapata de Columnas</v>
          </cell>
          <cell r="C16" t="str">
            <v>Qq</v>
          </cell>
          <cell r="D16">
            <v>295</v>
          </cell>
        </row>
        <row r="17">
          <cell r="A17" t="str">
            <v>H0110014</v>
          </cell>
          <cell r="B17" t="str">
            <v>Armado e Inst. De Acero para Zapata de Muros de Bloques</v>
          </cell>
          <cell r="C17" t="str">
            <v>Qq</v>
          </cell>
          <cell r="D17">
            <v>295</v>
          </cell>
        </row>
        <row r="18">
          <cell r="A18" t="str">
            <v>H0110015</v>
          </cell>
          <cell r="B18" t="str">
            <v>Armado e Inst. De Acero para Zapata de Muros de Hormigón</v>
          </cell>
          <cell r="C18" t="str">
            <v>Qq</v>
          </cell>
          <cell r="D18">
            <v>95</v>
          </cell>
        </row>
        <row r="19">
          <cell r="A19" t="str">
            <v>H0110016</v>
          </cell>
          <cell r="B19" t="str">
            <v>Colc. de Acero en Muros de Bloques</v>
          </cell>
          <cell r="C19" t="str">
            <v>Und</v>
          </cell>
          <cell r="D19">
            <v>0.3</v>
          </cell>
        </row>
        <row r="20">
          <cell r="A20" t="str">
            <v>H0110017</v>
          </cell>
          <cell r="B20" t="str">
            <v>Colc. de Malla Electro soldada</v>
          </cell>
          <cell r="C20" t="str">
            <v>M2</v>
          </cell>
          <cell r="D20">
            <v>12</v>
          </cell>
        </row>
        <row r="21">
          <cell r="A21" t="str">
            <v>H0110018</v>
          </cell>
          <cell r="B21" t="str">
            <v>Conf. de Bastones</v>
          </cell>
          <cell r="C21" t="str">
            <v>Qq</v>
          </cell>
          <cell r="D21">
            <v>95</v>
          </cell>
        </row>
        <row r="22">
          <cell r="A22" t="str">
            <v>H0110019</v>
          </cell>
          <cell r="B22" t="str">
            <v>Subida de Acero al Segundo Nivel</v>
          </cell>
          <cell r="C22" t="str">
            <v>Qq</v>
          </cell>
          <cell r="D22">
            <v>60</v>
          </cell>
        </row>
        <row r="23">
          <cell r="A23" t="str">
            <v>H0110020</v>
          </cell>
          <cell r="B23" t="str">
            <v>Subida de Acero al Tercer Nivel</v>
          </cell>
          <cell r="C23" t="str">
            <v>Qq</v>
          </cell>
          <cell r="D23">
            <v>70</v>
          </cell>
        </row>
        <row r="24">
          <cell r="A24" t="str">
            <v>H0110021</v>
          </cell>
          <cell r="B24" t="str">
            <v>Colc. De Caballetes de Barro</v>
          </cell>
          <cell r="C24" t="str">
            <v>Ml</v>
          </cell>
          <cell r="D24">
            <v>90</v>
          </cell>
        </row>
        <row r="25">
          <cell r="A25" t="str">
            <v>H0110022</v>
          </cell>
          <cell r="B25" t="str">
            <v>Colc. De Caballetes Metálicos</v>
          </cell>
          <cell r="C25" t="str">
            <v>Ml</v>
          </cell>
          <cell r="D25">
            <v>70</v>
          </cell>
        </row>
        <row r="26">
          <cell r="A26" t="str">
            <v>H0110023</v>
          </cell>
          <cell r="B26" t="str">
            <v>Colc. de Escalones de Granito</v>
          </cell>
          <cell r="C26" t="str">
            <v>Und</v>
          </cell>
          <cell r="D26">
            <v>1</v>
          </cell>
        </row>
        <row r="27">
          <cell r="A27" t="str">
            <v>H0110024</v>
          </cell>
          <cell r="B27" t="str">
            <v>Colc. de Ladrillo Colonial</v>
          </cell>
          <cell r="C27" t="str">
            <v>Und</v>
          </cell>
          <cell r="D27">
            <v>6</v>
          </cell>
        </row>
        <row r="28">
          <cell r="A28" t="str">
            <v>H0110025</v>
          </cell>
          <cell r="B28" t="str">
            <v>Colc. de Ladrillo de Arcilla</v>
          </cell>
          <cell r="C28" t="str">
            <v>Und</v>
          </cell>
          <cell r="D28">
            <v>6</v>
          </cell>
        </row>
        <row r="29">
          <cell r="A29" t="str">
            <v>H0110026</v>
          </cell>
          <cell r="B29" t="str">
            <v>Colc. de Tableta Colonial ( 12.5 x 25 cms )</v>
          </cell>
          <cell r="C29" t="str">
            <v>M2</v>
          </cell>
          <cell r="D29">
            <v>70</v>
          </cell>
        </row>
        <row r="30">
          <cell r="A30" t="str">
            <v>H0110027</v>
          </cell>
          <cell r="B30" t="str">
            <v>Colc. De Tejas de Barro</v>
          </cell>
          <cell r="C30" t="str">
            <v>M2</v>
          </cell>
          <cell r="D30">
            <v>100</v>
          </cell>
        </row>
        <row r="31">
          <cell r="A31" t="str">
            <v>H0110028</v>
          </cell>
          <cell r="B31" t="str">
            <v>Colc. De Tejas Metálicas</v>
          </cell>
          <cell r="C31" t="str">
            <v>M2</v>
          </cell>
          <cell r="D31">
            <v>85</v>
          </cell>
        </row>
        <row r="32">
          <cell r="A32" t="str">
            <v>H0110029</v>
          </cell>
          <cell r="B32" t="str">
            <v>Coloc. De Madera Machimbrada en Techo</v>
          </cell>
          <cell r="C32" t="str">
            <v>M2</v>
          </cell>
          <cell r="D32">
            <v>1</v>
          </cell>
        </row>
        <row r="33">
          <cell r="A33" t="str">
            <v>H0110030</v>
          </cell>
          <cell r="B33" t="str">
            <v>Conf. de Aceras</v>
          </cell>
          <cell r="C33" t="str">
            <v>M2</v>
          </cell>
          <cell r="D33">
            <v>45</v>
          </cell>
        </row>
        <row r="34">
          <cell r="A34" t="str">
            <v>H0110031</v>
          </cell>
          <cell r="B34" t="str">
            <v>Conf. de Charrancha</v>
          </cell>
          <cell r="C34" t="str">
            <v>ML</v>
          </cell>
          <cell r="D34">
            <v>25</v>
          </cell>
        </row>
        <row r="35">
          <cell r="A35" t="str">
            <v>H0110032</v>
          </cell>
          <cell r="B35" t="str">
            <v>Conf. de Contenes</v>
          </cell>
          <cell r="C35" t="str">
            <v>ML</v>
          </cell>
          <cell r="D35">
            <v>55</v>
          </cell>
        </row>
        <row r="36">
          <cell r="A36" t="str">
            <v>H0110033</v>
          </cell>
          <cell r="B36" t="str">
            <v>Conf. de Registros</v>
          </cell>
          <cell r="C36" t="str">
            <v>Und</v>
          </cell>
          <cell r="D36">
            <v>350</v>
          </cell>
        </row>
        <row r="37">
          <cell r="A37" t="str">
            <v>H0110034</v>
          </cell>
          <cell r="B37" t="str">
            <v>Conf. de Trampa de Grasa</v>
          </cell>
          <cell r="C37" t="str">
            <v>Und</v>
          </cell>
          <cell r="D37">
            <v>625</v>
          </cell>
        </row>
        <row r="38">
          <cell r="A38" t="str">
            <v>H0110035</v>
          </cell>
          <cell r="B38" t="str">
            <v>Excavación  en Roca a Mano</v>
          </cell>
          <cell r="C38" t="str">
            <v>M3</v>
          </cell>
          <cell r="D38">
            <v>350</v>
          </cell>
        </row>
        <row r="39">
          <cell r="A39" t="str">
            <v>H0110036</v>
          </cell>
          <cell r="B39" t="str">
            <v>Excavación  en Tierra</v>
          </cell>
          <cell r="C39" t="str">
            <v>M3</v>
          </cell>
          <cell r="D39">
            <v>150</v>
          </cell>
        </row>
        <row r="40">
          <cell r="A40" t="str">
            <v>H0110037</v>
          </cell>
          <cell r="B40" t="str">
            <v>Marcado de Cimientos ( Replanteo )</v>
          </cell>
          <cell r="C40" t="str">
            <v>M2</v>
          </cell>
          <cell r="D40">
            <v>30</v>
          </cell>
        </row>
        <row r="41">
          <cell r="A41" t="str">
            <v>H0110038</v>
          </cell>
          <cell r="B41" t="str">
            <v>Nivelación de Hormigón en Cimientos</v>
          </cell>
          <cell r="C41" t="str">
            <v>M3</v>
          </cell>
          <cell r="D41">
            <v>80</v>
          </cell>
        </row>
        <row r="42">
          <cell r="A42" t="str">
            <v>H0110039</v>
          </cell>
          <cell r="B42" t="str">
            <v>Operador de Compactador Manual</v>
          </cell>
          <cell r="C42" t="str">
            <v>Hora</v>
          </cell>
          <cell r="D42">
            <v>75</v>
          </cell>
        </row>
        <row r="43">
          <cell r="A43" t="str">
            <v>H0110040</v>
          </cell>
          <cell r="B43" t="str">
            <v>Conf. de Tapa en Hormigón ( hasta 1.00 x 1.00 )</v>
          </cell>
          <cell r="C43" t="str">
            <v>Und</v>
          </cell>
          <cell r="D43">
            <v>200</v>
          </cell>
        </row>
        <row r="44">
          <cell r="A44" t="str">
            <v>H0120040</v>
          </cell>
          <cell r="B44" t="str">
            <v>Colc. de Bloques de 4''</v>
          </cell>
          <cell r="C44" t="str">
            <v>Und</v>
          </cell>
          <cell r="D44">
            <v>10</v>
          </cell>
        </row>
        <row r="45">
          <cell r="A45" t="str">
            <v>H0120041</v>
          </cell>
          <cell r="B45" t="str">
            <v>Colc. de Bloques de 6'' ,B.N.P</v>
          </cell>
          <cell r="C45" t="str">
            <v>Und</v>
          </cell>
          <cell r="D45">
            <v>10</v>
          </cell>
        </row>
        <row r="46">
          <cell r="A46" t="str">
            <v>H0120042</v>
          </cell>
          <cell r="B46" t="str">
            <v>Colc. de Bloques de 6'', S.N.P</v>
          </cell>
          <cell r="C46" t="str">
            <v>Und</v>
          </cell>
          <cell r="D46">
            <v>10</v>
          </cell>
        </row>
        <row r="47">
          <cell r="A47" t="str">
            <v>H0120043</v>
          </cell>
          <cell r="B47" t="str">
            <v>Colc. de Bloques de 8'', B.N.P</v>
          </cell>
          <cell r="C47" t="str">
            <v>Und</v>
          </cell>
          <cell r="D47">
            <v>11</v>
          </cell>
        </row>
        <row r="48">
          <cell r="A48" t="str">
            <v>H0120044</v>
          </cell>
          <cell r="B48" t="str">
            <v>Colc. de Bloques de 8'', S.N.P</v>
          </cell>
          <cell r="C48" t="str">
            <v>Und</v>
          </cell>
          <cell r="D48">
            <v>11</v>
          </cell>
        </row>
        <row r="49">
          <cell r="A49" t="str">
            <v>H0120045</v>
          </cell>
          <cell r="B49" t="str">
            <v xml:space="preserve">Colc. de Bloques de Vidrio </v>
          </cell>
          <cell r="C49" t="str">
            <v>Und</v>
          </cell>
          <cell r="D49">
            <v>30</v>
          </cell>
        </row>
        <row r="50">
          <cell r="A50" t="str">
            <v>H0120046</v>
          </cell>
          <cell r="B50" t="str">
            <v>Llenado de Huecos de Bloques con Hormigón</v>
          </cell>
          <cell r="C50" t="str">
            <v>Hueco</v>
          </cell>
          <cell r="D50">
            <v>0.3</v>
          </cell>
        </row>
        <row r="51">
          <cell r="A51" t="str">
            <v>H0120047</v>
          </cell>
          <cell r="B51" t="str">
            <v>Subida de Bloques al Segundo Nivel</v>
          </cell>
          <cell r="C51" t="str">
            <v>Und</v>
          </cell>
          <cell r="D51">
            <v>2.25</v>
          </cell>
        </row>
        <row r="52">
          <cell r="A52" t="str">
            <v>H0120048</v>
          </cell>
          <cell r="B52" t="str">
            <v>Subida de Bloques al Tercer Nivel</v>
          </cell>
          <cell r="C52" t="str">
            <v>Und</v>
          </cell>
          <cell r="D52">
            <v>3</v>
          </cell>
        </row>
        <row r="53">
          <cell r="A53" t="str">
            <v>H0130049</v>
          </cell>
          <cell r="B53" t="str">
            <v>Ligado de Hormigón @ Mano</v>
          </cell>
          <cell r="C53" t="str">
            <v>M3</v>
          </cell>
          <cell r="D53">
            <v>350</v>
          </cell>
        </row>
        <row r="54">
          <cell r="A54" t="str">
            <v>H0130050</v>
          </cell>
          <cell r="B54" t="str">
            <v>Ligado de Hormigón con Ligadora</v>
          </cell>
          <cell r="C54" t="str">
            <v>M3</v>
          </cell>
          <cell r="D54">
            <v>290</v>
          </cell>
        </row>
        <row r="55">
          <cell r="A55" t="str">
            <v>H0130051</v>
          </cell>
          <cell r="B55" t="str">
            <v>Subida de Hormigón al Segundo Nivel</v>
          </cell>
          <cell r="C55" t="str">
            <v>M3</v>
          </cell>
          <cell r="D55">
            <v>200</v>
          </cell>
        </row>
        <row r="56">
          <cell r="A56" t="str">
            <v>H0130052</v>
          </cell>
          <cell r="B56" t="str">
            <v>Subida de Hormigón al Tercer Nivel</v>
          </cell>
          <cell r="C56" t="str">
            <v>M3</v>
          </cell>
          <cell r="D56">
            <v>275</v>
          </cell>
        </row>
        <row r="57">
          <cell r="A57" t="str">
            <v>H0130053</v>
          </cell>
          <cell r="B57" t="str">
            <v>Vaciado de Hormigón en Columnas de Amarre y Rampa de Escalera</v>
          </cell>
          <cell r="C57" t="str">
            <v>M3</v>
          </cell>
          <cell r="D57">
            <v>250</v>
          </cell>
        </row>
        <row r="58">
          <cell r="A58" t="str">
            <v>H0130054</v>
          </cell>
          <cell r="B58" t="str">
            <v>Vaciado de Hormigón en Viga Amarre de Piso y Torta de Piso</v>
          </cell>
          <cell r="C58" t="str">
            <v>M3</v>
          </cell>
          <cell r="D58">
            <v>250</v>
          </cell>
        </row>
        <row r="59">
          <cell r="A59" t="str">
            <v>H0130055</v>
          </cell>
          <cell r="B59" t="str">
            <v>Vaciado de Hormigón en Vigas y Columnas</v>
          </cell>
          <cell r="C59" t="str">
            <v>M3</v>
          </cell>
          <cell r="D59">
            <v>325</v>
          </cell>
        </row>
        <row r="60">
          <cell r="A60" t="str">
            <v>H0130056</v>
          </cell>
          <cell r="B60" t="str">
            <v>Vaciado de Hormigón en Vigas de Coronación y Dinteles</v>
          </cell>
          <cell r="C60" t="str">
            <v>M3</v>
          </cell>
          <cell r="D60">
            <v>325</v>
          </cell>
        </row>
        <row r="61">
          <cell r="A61" t="str">
            <v>H0130057</v>
          </cell>
          <cell r="B61" t="str">
            <v>Vaciado de Hormigón en Zapata de Columnas</v>
          </cell>
          <cell r="C61" t="str">
            <v>M3</v>
          </cell>
          <cell r="D61">
            <v>300</v>
          </cell>
        </row>
        <row r="62">
          <cell r="A62" t="str">
            <v>H0130058</v>
          </cell>
          <cell r="B62" t="str">
            <v>Vaciado de Hormigón en Zapata de Muros de Bloques</v>
          </cell>
          <cell r="C62" t="str">
            <v>M3</v>
          </cell>
          <cell r="D62">
            <v>300</v>
          </cell>
        </row>
        <row r="63">
          <cell r="A63" t="str">
            <v>H0130059</v>
          </cell>
          <cell r="B63" t="str">
            <v>Vaciado de Hormigón en Zapata de Muros de Hormigón</v>
          </cell>
          <cell r="C63" t="str">
            <v>M3</v>
          </cell>
          <cell r="D63">
            <v>300</v>
          </cell>
        </row>
        <row r="64">
          <cell r="A64" t="str">
            <v>H0140060</v>
          </cell>
          <cell r="B64" t="str">
            <v>Aplicación de Pintura Acrílica en Muro Exterior ( dos manos )</v>
          </cell>
          <cell r="C64" t="str">
            <v>M2</v>
          </cell>
          <cell r="D64">
            <v>18</v>
          </cell>
        </row>
        <row r="65">
          <cell r="A65" t="str">
            <v>H0140061</v>
          </cell>
          <cell r="B65" t="str">
            <v>Aplicación de Pintura Acrílica en Muro Interior ( dos manos )</v>
          </cell>
          <cell r="C65" t="str">
            <v>M2</v>
          </cell>
          <cell r="D65">
            <v>15</v>
          </cell>
        </row>
        <row r="66">
          <cell r="A66" t="str">
            <v>H0140062</v>
          </cell>
          <cell r="B66" t="str">
            <v>Aplicación de Pintura Acrílica en Techo ( dos manos )</v>
          </cell>
          <cell r="C66" t="str">
            <v>M2</v>
          </cell>
          <cell r="D66">
            <v>15</v>
          </cell>
        </row>
        <row r="67">
          <cell r="A67" t="str">
            <v>H0140063</v>
          </cell>
          <cell r="B67" t="str">
            <v>Aplicación de Pintura Esmalte</v>
          </cell>
          <cell r="C67" t="str">
            <v>M2</v>
          </cell>
          <cell r="D67">
            <v>25</v>
          </cell>
        </row>
        <row r="68">
          <cell r="A68" t="str">
            <v>H0150064</v>
          </cell>
          <cell r="B68" t="str">
            <v>Colc. de Pisos de Cerámica ( hasta 0.45 x 0.45 )</v>
          </cell>
          <cell r="C68" t="str">
            <v>M2</v>
          </cell>
          <cell r="D68">
            <v>115</v>
          </cell>
        </row>
        <row r="69">
          <cell r="A69" t="str">
            <v>H0150065</v>
          </cell>
          <cell r="B69" t="str">
            <v>Colc. de Pisos de Mármol ( hasta 0.45 x 0.45 )</v>
          </cell>
          <cell r="C69" t="str">
            <v>M2</v>
          </cell>
          <cell r="D69">
            <v>195</v>
          </cell>
        </row>
        <row r="70">
          <cell r="A70" t="str">
            <v>H0150066</v>
          </cell>
          <cell r="B70" t="str">
            <v>Colc. de Zócalos de Cerámica</v>
          </cell>
          <cell r="C70" t="str">
            <v>Und</v>
          </cell>
          <cell r="D70">
            <v>50</v>
          </cell>
        </row>
        <row r="71">
          <cell r="A71" t="str">
            <v>H0150067</v>
          </cell>
          <cell r="B71" t="str">
            <v>Colc. de Zócalos de Mármol</v>
          </cell>
          <cell r="C71" t="str">
            <v>Und</v>
          </cell>
          <cell r="D71">
            <v>95</v>
          </cell>
        </row>
        <row r="72">
          <cell r="A72" t="str">
            <v>H0150068</v>
          </cell>
          <cell r="B72" t="str">
            <v>Conf. de Zócalos de Cerámica</v>
          </cell>
          <cell r="C72" t="str">
            <v>Und</v>
          </cell>
          <cell r="D72">
            <v>5</v>
          </cell>
        </row>
        <row r="73">
          <cell r="A73" t="str">
            <v>H0150069</v>
          </cell>
          <cell r="B73" t="str">
            <v>Corte de Chazos</v>
          </cell>
          <cell r="C73" t="str">
            <v>Und</v>
          </cell>
          <cell r="D73">
            <v>5</v>
          </cell>
        </row>
        <row r="74">
          <cell r="A74" t="str">
            <v>H0150070</v>
          </cell>
          <cell r="B74" t="str">
            <v>Subida de Agregados al Segundo Nivel</v>
          </cell>
          <cell r="C74" t="str">
            <v>M3</v>
          </cell>
          <cell r="D74">
            <v>80</v>
          </cell>
        </row>
        <row r="75">
          <cell r="A75" t="str">
            <v>H0150071</v>
          </cell>
          <cell r="B75" t="str">
            <v>Subida de Agregados al Tercer Nivel</v>
          </cell>
          <cell r="C75" t="str">
            <v>M3</v>
          </cell>
          <cell r="D75">
            <v>95</v>
          </cell>
        </row>
        <row r="76">
          <cell r="A76" t="str">
            <v>H0150072</v>
          </cell>
          <cell r="B76" t="str">
            <v>Subida de Cemento al Segundo Nivel</v>
          </cell>
          <cell r="C76" t="str">
            <v>Fdas</v>
          </cell>
          <cell r="D76">
            <v>4</v>
          </cell>
        </row>
        <row r="77">
          <cell r="A77" t="str">
            <v>H0150073</v>
          </cell>
          <cell r="B77" t="str">
            <v>Subida de Cemento al Tercer Nivel</v>
          </cell>
          <cell r="C77" t="str">
            <v>Fdas</v>
          </cell>
          <cell r="D77">
            <v>5.25</v>
          </cell>
        </row>
        <row r="78">
          <cell r="A78" t="str">
            <v>H0150074</v>
          </cell>
          <cell r="B78" t="str">
            <v>Subida de Cerámica al Segundo Nivel</v>
          </cell>
          <cell r="C78" t="str">
            <v>M2</v>
          </cell>
          <cell r="D78">
            <v>8</v>
          </cell>
        </row>
        <row r="79">
          <cell r="A79" t="str">
            <v>H0150075</v>
          </cell>
          <cell r="B79" t="str">
            <v>Subida de Cerámica al Tercer Nivel</v>
          </cell>
          <cell r="C79" t="str">
            <v>M2</v>
          </cell>
          <cell r="D79">
            <v>12</v>
          </cell>
        </row>
        <row r="80">
          <cell r="A80" t="str">
            <v>H0150076</v>
          </cell>
          <cell r="B80" t="str">
            <v>Terminación de Piso Frotado</v>
          </cell>
          <cell r="C80" t="str">
            <v>M2</v>
          </cell>
          <cell r="D80">
            <v>65</v>
          </cell>
        </row>
        <row r="81">
          <cell r="A81" t="str">
            <v>H0150077</v>
          </cell>
          <cell r="B81" t="str">
            <v>Terminación de Piso Pulido</v>
          </cell>
          <cell r="C81" t="str">
            <v>M2</v>
          </cell>
          <cell r="D81">
            <v>85</v>
          </cell>
        </row>
        <row r="82">
          <cell r="A82" t="str">
            <v>H0150078</v>
          </cell>
          <cell r="B82" t="str">
            <v>Colc. de Cerámica en Pared</v>
          </cell>
          <cell r="C82" t="str">
            <v>M2</v>
          </cell>
          <cell r="D82">
            <v>150</v>
          </cell>
        </row>
        <row r="83">
          <cell r="A83" t="str">
            <v>H0160078</v>
          </cell>
          <cell r="B83" t="str">
            <v>Regado de Relleno</v>
          </cell>
          <cell r="C83" t="str">
            <v>M3</v>
          </cell>
          <cell r="D83">
            <v>75</v>
          </cell>
        </row>
        <row r="84">
          <cell r="A84" t="str">
            <v>H0160079</v>
          </cell>
          <cell r="B84" t="str">
            <v>Reposición de material</v>
          </cell>
          <cell r="C84" t="str">
            <v>M3</v>
          </cell>
          <cell r="D84">
            <v>60</v>
          </cell>
        </row>
        <row r="85">
          <cell r="A85" t="str">
            <v>H0170080</v>
          </cell>
          <cell r="B85" t="str">
            <v>Colc. de Piedra Caliza ( en Piso )</v>
          </cell>
          <cell r="C85" t="str">
            <v>M2</v>
          </cell>
          <cell r="D85">
            <v>225</v>
          </cell>
        </row>
        <row r="86">
          <cell r="A86" t="str">
            <v>H0170081</v>
          </cell>
          <cell r="B86" t="str">
            <v>Colc. de Piedra de Monte sobre Muro de Bloques</v>
          </cell>
          <cell r="C86" t="str">
            <v>M2</v>
          </cell>
          <cell r="D86">
            <v>275</v>
          </cell>
        </row>
        <row r="87">
          <cell r="A87" t="str">
            <v>H0170082</v>
          </cell>
          <cell r="B87" t="str">
            <v>Conf. de Muros con Piedra de Monte</v>
          </cell>
          <cell r="C87" t="str">
            <v>M2</v>
          </cell>
          <cell r="D87">
            <v>225</v>
          </cell>
        </row>
        <row r="88">
          <cell r="A88" t="str">
            <v>H0170083</v>
          </cell>
          <cell r="B88" t="str">
            <v>Revestimiento de Muro con Cerámica</v>
          </cell>
          <cell r="C88" t="str">
            <v>M2</v>
          </cell>
          <cell r="D88">
            <v>150</v>
          </cell>
        </row>
        <row r="89">
          <cell r="A89" t="str">
            <v>H0170084</v>
          </cell>
          <cell r="B89" t="str">
            <v>Revestimiento de Muro con Mármol</v>
          </cell>
          <cell r="C89" t="str">
            <v>M2</v>
          </cell>
          <cell r="D89">
            <v>225</v>
          </cell>
        </row>
        <row r="90">
          <cell r="A90" t="str">
            <v>H0180085</v>
          </cell>
          <cell r="B90" t="str">
            <v>Canto Curvo</v>
          </cell>
          <cell r="C90" t="str">
            <v>ML</v>
          </cell>
          <cell r="D90">
            <v>35</v>
          </cell>
        </row>
        <row r="91">
          <cell r="A91" t="str">
            <v>H0180086</v>
          </cell>
          <cell r="B91" t="str">
            <v>Canto Recto</v>
          </cell>
          <cell r="C91" t="str">
            <v>ML</v>
          </cell>
          <cell r="D91">
            <v>25</v>
          </cell>
        </row>
        <row r="92">
          <cell r="A92" t="str">
            <v>H0180087</v>
          </cell>
          <cell r="B92" t="str">
            <v>Careteo</v>
          </cell>
          <cell r="C92" t="str">
            <v>M2</v>
          </cell>
          <cell r="D92">
            <v>15</v>
          </cell>
        </row>
        <row r="93">
          <cell r="A93" t="str">
            <v>H0180088</v>
          </cell>
          <cell r="B93" t="str">
            <v xml:space="preserve">Conf. de Retalles </v>
          </cell>
          <cell r="C93" t="str">
            <v>ML</v>
          </cell>
          <cell r="D93">
            <v>20</v>
          </cell>
        </row>
        <row r="94">
          <cell r="A94" t="str">
            <v>H0180089</v>
          </cell>
          <cell r="B94" t="str">
            <v>Mocheta</v>
          </cell>
          <cell r="C94" t="str">
            <v>ML</v>
          </cell>
          <cell r="D94">
            <v>25</v>
          </cell>
        </row>
        <row r="95">
          <cell r="A95" t="str">
            <v>H0180090</v>
          </cell>
          <cell r="B95" t="str">
            <v>Pañete en Losa de Techo</v>
          </cell>
          <cell r="C95" t="str">
            <v>M2</v>
          </cell>
          <cell r="D95">
            <v>45</v>
          </cell>
        </row>
        <row r="96">
          <cell r="A96" t="str">
            <v>H0180091</v>
          </cell>
          <cell r="B96" t="str">
            <v xml:space="preserve">Pañete Estocado @ Color en Muros </v>
          </cell>
          <cell r="C96" t="str">
            <v>M2</v>
          </cell>
          <cell r="D96">
            <v>45</v>
          </cell>
        </row>
        <row r="97">
          <cell r="A97" t="str">
            <v>H0180092</v>
          </cell>
          <cell r="B97" t="str">
            <v>Pañete Estocado Gris en Muros</v>
          </cell>
          <cell r="C97" t="str">
            <v>M2</v>
          </cell>
          <cell r="D97">
            <v>40</v>
          </cell>
        </row>
        <row r="98">
          <cell r="A98" t="str">
            <v>H0180093</v>
          </cell>
          <cell r="B98" t="str">
            <v>Pañete liso en Muros</v>
          </cell>
          <cell r="C98" t="str">
            <v>M2</v>
          </cell>
          <cell r="D98">
            <v>55</v>
          </cell>
        </row>
        <row r="99">
          <cell r="A99" t="str">
            <v>H0190094</v>
          </cell>
          <cell r="B99" t="str">
            <v>Fino en Techo Inclinado</v>
          </cell>
          <cell r="C99" t="str">
            <v>M2</v>
          </cell>
          <cell r="D99">
            <v>45</v>
          </cell>
        </row>
        <row r="100">
          <cell r="A100" t="str">
            <v>H0190095</v>
          </cell>
          <cell r="B100" t="str">
            <v>Fino en Techo Plano</v>
          </cell>
          <cell r="C100" t="str">
            <v>M2</v>
          </cell>
          <cell r="D100">
            <v>55</v>
          </cell>
        </row>
        <row r="101">
          <cell r="A101" t="str">
            <v>H0190096</v>
          </cell>
          <cell r="B101" t="str">
            <v>Fino Tipo Bermudas</v>
          </cell>
          <cell r="C101" t="str">
            <v>M2</v>
          </cell>
          <cell r="D101">
            <v>80</v>
          </cell>
        </row>
        <row r="102">
          <cell r="A102" t="str">
            <v>H0190097</v>
          </cell>
          <cell r="B102" t="str">
            <v>Zabaleta</v>
          </cell>
          <cell r="C102" t="str">
            <v>ML</v>
          </cell>
          <cell r="D102">
            <v>18</v>
          </cell>
        </row>
        <row r="103">
          <cell r="A103" t="str">
            <v>H0190098</v>
          </cell>
          <cell r="B103" t="str">
            <v>Albañil de Primera</v>
          </cell>
          <cell r="C103" t="str">
            <v>Dia</v>
          </cell>
          <cell r="D103">
            <v>550</v>
          </cell>
        </row>
        <row r="104">
          <cell r="A104" t="str">
            <v>H0190099</v>
          </cell>
          <cell r="B104" t="str">
            <v>Albañil de Segunda</v>
          </cell>
          <cell r="C104" t="str">
            <v>Dia</v>
          </cell>
          <cell r="D104">
            <v>450</v>
          </cell>
        </row>
        <row r="105">
          <cell r="A105" t="str">
            <v>H0190100</v>
          </cell>
          <cell r="B105" t="str">
            <v>Terminador</v>
          </cell>
          <cell r="C105" t="str">
            <v>Dia</v>
          </cell>
          <cell r="D105">
            <v>400</v>
          </cell>
        </row>
        <row r="106">
          <cell r="A106" t="str">
            <v>H0190101</v>
          </cell>
          <cell r="B106" t="str">
            <v>Obrero</v>
          </cell>
          <cell r="C106" t="str">
            <v>Dia</v>
          </cell>
          <cell r="D106">
            <v>300</v>
          </cell>
        </row>
        <row r="107">
          <cell r="A107" t="str">
            <v>H0210001</v>
          </cell>
          <cell r="B107" t="str">
            <v>Desague de Piso incluyendo Inst. de Rejilla</v>
          </cell>
          <cell r="C107" t="str">
            <v>Und</v>
          </cell>
          <cell r="D107">
            <v>250</v>
          </cell>
        </row>
        <row r="108">
          <cell r="A108" t="str">
            <v>H0210002</v>
          </cell>
          <cell r="B108" t="str">
            <v>Inst. de Bajantes de 1 1/2''</v>
          </cell>
          <cell r="C108" t="str">
            <v>Por Planta</v>
          </cell>
          <cell r="D108">
            <v>175</v>
          </cell>
        </row>
        <row r="109">
          <cell r="A109" t="str">
            <v>H0210003</v>
          </cell>
          <cell r="B109" t="str">
            <v>Inst. de Bajantes de 2''</v>
          </cell>
          <cell r="C109" t="str">
            <v>Por Planta</v>
          </cell>
          <cell r="D109">
            <v>200</v>
          </cell>
        </row>
        <row r="110">
          <cell r="A110" t="str">
            <v>H0210004</v>
          </cell>
          <cell r="B110" t="str">
            <v>Inst. de Bajantes de 3''</v>
          </cell>
          <cell r="C110" t="str">
            <v>Por Planta</v>
          </cell>
          <cell r="D110">
            <v>225</v>
          </cell>
        </row>
        <row r="111">
          <cell r="A111" t="str">
            <v>H0210005</v>
          </cell>
          <cell r="B111" t="str">
            <v>Inst. de Bajantes de 4''</v>
          </cell>
          <cell r="C111" t="str">
            <v>Por Planta</v>
          </cell>
          <cell r="D111">
            <v>250</v>
          </cell>
        </row>
        <row r="112">
          <cell r="A112" t="str">
            <v>H0210006</v>
          </cell>
          <cell r="B112" t="str">
            <v>Inst. de Desague Pluvial de 2''</v>
          </cell>
          <cell r="C112" t="str">
            <v>Por Planta</v>
          </cell>
          <cell r="D112">
            <v>200</v>
          </cell>
        </row>
        <row r="113">
          <cell r="A113" t="str">
            <v>H0210007</v>
          </cell>
          <cell r="B113" t="str">
            <v>Inst. de Desague Pluvial de 3''</v>
          </cell>
          <cell r="C113" t="str">
            <v>Por Planta</v>
          </cell>
          <cell r="D113">
            <v>250</v>
          </cell>
        </row>
        <row r="114">
          <cell r="A114" t="str">
            <v>H0210008</v>
          </cell>
          <cell r="B114" t="str">
            <v>Inst. de Desague Pluvial de 4''</v>
          </cell>
          <cell r="C114" t="str">
            <v>Por Planta</v>
          </cell>
          <cell r="D114">
            <v>275</v>
          </cell>
        </row>
        <row r="115">
          <cell r="A115" t="str">
            <v>H0210009</v>
          </cell>
          <cell r="B115" t="str">
            <v>Inst. de Ventilación de 2''</v>
          </cell>
          <cell r="C115" t="str">
            <v>Por Planta</v>
          </cell>
          <cell r="D115">
            <v>225</v>
          </cell>
        </row>
        <row r="116">
          <cell r="A116" t="str">
            <v>H0210010</v>
          </cell>
          <cell r="B116" t="str">
            <v>Inst. de Ventilación de 3''</v>
          </cell>
          <cell r="C116" t="str">
            <v>Por Planta</v>
          </cell>
          <cell r="D116">
            <v>250</v>
          </cell>
        </row>
        <row r="117">
          <cell r="A117" t="str">
            <v>H0220001</v>
          </cell>
          <cell r="B117" t="str">
            <v>Inst. Tubo de SCH - 40 de 1''</v>
          </cell>
          <cell r="C117" t="str">
            <v>ML</v>
          </cell>
          <cell r="D117">
            <v>3</v>
          </cell>
        </row>
        <row r="118">
          <cell r="A118" t="str">
            <v>H0220002</v>
          </cell>
          <cell r="B118" t="str">
            <v>Inst. Tubo de SCH - 40 de 1/2''</v>
          </cell>
          <cell r="C118" t="str">
            <v>ML</v>
          </cell>
          <cell r="D118">
            <v>1.75</v>
          </cell>
        </row>
        <row r="119">
          <cell r="A119" t="str">
            <v>H0220003</v>
          </cell>
          <cell r="B119" t="str">
            <v>Inst. Tubo de SCH - 40 de 2''</v>
          </cell>
          <cell r="C119" t="str">
            <v>ML</v>
          </cell>
          <cell r="D119">
            <v>4.5</v>
          </cell>
        </row>
        <row r="120">
          <cell r="A120" t="str">
            <v>H0220004</v>
          </cell>
          <cell r="B120" t="str">
            <v>Inst. Tubo de SCH - 40 de 3''</v>
          </cell>
          <cell r="C120" t="str">
            <v>ML</v>
          </cell>
          <cell r="D120">
            <v>6</v>
          </cell>
        </row>
        <row r="121">
          <cell r="A121" t="str">
            <v>H0220005</v>
          </cell>
          <cell r="B121" t="str">
            <v>Inst. Tubo de SCH - 40 de 3/4''</v>
          </cell>
          <cell r="C121" t="str">
            <v>ML</v>
          </cell>
          <cell r="D121">
            <v>1.75</v>
          </cell>
        </row>
        <row r="122">
          <cell r="A122" t="str">
            <v>H0220006</v>
          </cell>
          <cell r="B122" t="str">
            <v>Inst. Tubo de SCH - 40 de 4''</v>
          </cell>
          <cell r="C122" t="str">
            <v>ML</v>
          </cell>
          <cell r="D122">
            <v>6.75</v>
          </cell>
        </row>
        <row r="123">
          <cell r="A123" t="str">
            <v>H0220007</v>
          </cell>
          <cell r="B123" t="str">
            <v>Inst. Tubo de SDR - 26 de 1 1/2''</v>
          </cell>
          <cell r="C123" t="str">
            <v>ML</v>
          </cell>
          <cell r="D123">
            <v>11</v>
          </cell>
        </row>
        <row r="124">
          <cell r="A124" t="str">
            <v>H0220008</v>
          </cell>
          <cell r="B124" t="str">
            <v>Inst. Tubo de SDR - 26 de 2'' ( Arrastre )</v>
          </cell>
          <cell r="C124" t="str">
            <v>ML</v>
          </cell>
          <cell r="D124">
            <v>14</v>
          </cell>
        </row>
        <row r="125">
          <cell r="A125" t="str">
            <v>H0220009</v>
          </cell>
          <cell r="B125" t="str">
            <v>Inst. Tubo de SDR - 26 de 3'' ( Arrastre )</v>
          </cell>
          <cell r="C125" t="str">
            <v>ML</v>
          </cell>
          <cell r="D125">
            <v>15</v>
          </cell>
        </row>
        <row r="126">
          <cell r="A126" t="str">
            <v>H0220010</v>
          </cell>
          <cell r="B126" t="str">
            <v>Inst. Tubo de SDR - 26 de 4'' ( Arrastre )</v>
          </cell>
          <cell r="C126" t="str">
            <v>ML</v>
          </cell>
          <cell r="D126">
            <v>18</v>
          </cell>
        </row>
        <row r="127">
          <cell r="A127" t="str">
            <v>H0230001</v>
          </cell>
          <cell r="B127" t="str">
            <v>Inst. Bañera</v>
          </cell>
          <cell r="C127" t="str">
            <v>Und</v>
          </cell>
          <cell r="D127">
            <v>525</v>
          </cell>
        </row>
        <row r="128">
          <cell r="A128" t="str">
            <v>H0230002</v>
          </cell>
          <cell r="B128" t="str">
            <v>Inst. Calentador Domiciliario hasta 12 Glns</v>
          </cell>
          <cell r="C128" t="str">
            <v>Und</v>
          </cell>
          <cell r="D128">
            <v>475</v>
          </cell>
        </row>
        <row r="129">
          <cell r="A129" t="str">
            <v>H0230003</v>
          </cell>
          <cell r="B129" t="str">
            <v>Inst. Fregadero Doble</v>
          </cell>
          <cell r="C129" t="str">
            <v>Und</v>
          </cell>
          <cell r="D129">
            <v>425</v>
          </cell>
        </row>
        <row r="130">
          <cell r="A130" t="str">
            <v>H0230004</v>
          </cell>
          <cell r="B130" t="str">
            <v>Inst. Fregadero Sencillo</v>
          </cell>
          <cell r="C130" t="str">
            <v>Und</v>
          </cell>
          <cell r="D130">
            <v>300</v>
          </cell>
        </row>
        <row r="131">
          <cell r="A131" t="str">
            <v>H0230005</v>
          </cell>
          <cell r="B131" t="str">
            <v>Inst. Inodoro Especiales</v>
          </cell>
          <cell r="C131" t="str">
            <v>Und</v>
          </cell>
          <cell r="D131">
            <v>750</v>
          </cell>
        </row>
        <row r="132">
          <cell r="A132" t="str">
            <v>H0230006</v>
          </cell>
          <cell r="B132" t="str">
            <v>Inst. Inodoro Sencillo</v>
          </cell>
          <cell r="C132" t="str">
            <v>Und</v>
          </cell>
          <cell r="D132">
            <v>300</v>
          </cell>
        </row>
        <row r="133">
          <cell r="A133" t="str">
            <v>H0230007</v>
          </cell>
          <cell r="B133" t="str">
            <v>Inst. Lavaderos Doble</v>
          </cell>
          <cell r="C133" t="str">
            <v>Und</v>
          </cell>
          <cell r="D133">
            <v>300</v>
          </cell>
        </row>
        <row r="134">
          <cell r="A134" t="str">
            <v>H0230008</v>
          </cell>
          <cell r="B134" t="str">
            <v>Inst. Lavaderos Sencillo</v>
          </cell>
          <cell r="C134" t="str">
            <v>Und</v>
          </cell>
          <cell r="D134">
            <v>225</v>
          </cell>
        </row>
        <row r="135">
          <cell r="A135" t="str">
            <v>H0230009</v>
          </cell>
          <cell r="B135" t="str">
            <v>Inst. Lavamano Especiales de Pedestal</v>
          </cell>
          <cell r="C135" t="str">
            <v>Und</v>
          </cell>
          <cell r="D135">
            <v>550</v>
          </cell>
        </row>
        <row r="136">
          <cell r="A136" t="str">
            <v>H0230010</v>
          </cell>
          <cell r="B136" t="str">
            <v>Inst. Lavamano Ovalado</v>
          </cell>
          <cell r="C136" t="str">
            <v>Und</v>
          </cell>
          <cell r="D136">
            <v>325</v>
          </cell>
        </row>
        <row r="137">
          <cell r="A137" t="str">
            <v>H0230011</v>
          </cell>
          <cell r="B137" t="str">
            <v>Inst. Lavamano Sencillo</v>
          </cell>
          <cell r="C137" t="str">
            <v>Und</v>
          </cell>
          <cell r="D137">
            <v>250</v>
          </cell>
        </row>
        <row r="138">
          <cell r="A138" t="str">
            <v>H0240001</v>
          </cell>
          <cell r="B138" t="str">
            <v>Inst. Mezcladora para Bañera</v>
          </cell>
          <cell r="C138" t="str">
            <v>Und</v>
          </cell>
          <cell r="D138">
            <v>275</v>
          </cell>
        </row>
        <row r="139">
          <cell r="A139" t="str">
            <v>H0240002</v>
          </cell>
          <cell r="B139" t="str">
            <v>Inst. Mezcladora para Fregadero</v>
          </cell>
          <cell r="C139" t="str">
            <v>Und</v>
          </cell>
          <cell r="D139">
            <v>225</v>
          </cell>
        </row>
        <row r="140">
          <cell r="A140" t="str">
            <v>H0240003</v>
          </cell>
          <cell r="B140" t="str">
            <v>Inst. Llave Empotrada</v>
          </cell>
          <cell r="C140" t="str">
            <v>Und</v>
          </cell>
          <cell r="D140">
            <v>175</v>
          </cell>
        </row>
        <row r="141">
          <cell r="A141" t="str">
            <v>H0240004</v>
          </cell>
          <cell r="B141" t="str">
            <v>Inst. Mezcladora para Lavamano</v>
          </cell>
          <cell r="C141" t="str">
            <v>Und</v>
          </cell>
          <cell r="D141">
            <v>225</v>
          </cell>
        </row>
        <row r="142">
          <cell r="A142" t="str">
            <v>H0250001</v>
          </cell>
          <cell r="B142" t="str">
            <v>Salida de 1/2''</v>
          </cell>
          <cell r="C142" t="str">
            <v>Und</v>
          </cell>
          <cell r="D142">
            <v>225</v>
          </cell>
        </row>
        <row r="143">
          <cell r="A143" t="str">
            <v>H0250002</v>
          </cell>
          <cell r="B143" t="str">
            <v>Salida de 3/4''</v>
          </cell>
          <cell r="C143" t="str">
            <v>Und</v>
          </cell>
          <cell r="D143">
            <v>275</v>
          </cell>
        </row>
        <row r="144">
          <cell r="A144" t="str">
            <v>H0250003</v>
          </cell>
          <cell r="B144" t="str">
            <v>Salida de 1''</v>
          </cell>
          <cell r="C144" t="str">
            <v>Und</v>
          </cell>
          <cell r="D144">
            <v>325</v>
          </cell>
        </row>
        <row r="145">
          <cell r="A145" t="str">
            <v>H0250004</v>
          </cell>
          <cell r="B145" t="str">
            <v>Desague de 2'' , Drenaje</v>
          </cell>
          <cell r="C145" t="str">
            <v>Und</v>
          </cell>
          <cell r="D145">
            <v>200</v>
          </cell>
        </row>
        <row r="146">
          <cell r="A146" t="str">
            <v>H0250005</v>
          </cell>
          <cell r="B146" t="str">
            <v>Desague de 3'' , Drenaje</v>
          </cell>
          <cell r="C146" t="str">
            <v>Und</v>
          </cell>
          <cell r="D146">
            <v>225</v>
          </cell>
        </row>
        <row r="147">
          <cell r="A147" t="str">
            <v>H0250006</v>
          </cell>
          <cell r="B147" t="str">
            <v>Desague de 4'' , Drenaje</v>
          </cell>
          <cell r="C147" t="str">
            <v>Und</v>
          </cell>
          <cell r="D147">
            <v>250</v>
          </cell>
        </row>
        <row r="148">
          <cell r="A148" t="str">
            <v>H0260001</v>
          </cell>
          <cell r="B148" t="str">
            <v>Inst. de Rejilla desague de Techo</v>
          </cell>
          <cell r="C148" t="str">
            <v>Und</v>
          </cell>
          <cell r="D148">
            <v>125</v>
          </cell>
        </row>
        <row r="149">
          <cell r="A149" t="str">
            <v>H0260002</v>
          </cell>
          <cell r="B149" t="str">
            <v>Inst. de Septicos y Filtrantes de 4''</v>
          </cell>
          <cell r="C149" t="str">
            <v>Und</v>
          </cell>
          <cell r="D149">
            <v>1100</v>
          </cell>
        </row>
        <row r="150">
          <cell r="A150" t="str">
            <v>H0260003</v>
          </cell>
          <cell r="B150" t="str">
            <v>Inst. de Sépticos y Filtrantes de 6''</v>
          </cell>
          <cell r="C150" t="str">
            <v>Und</v>
          </cell>
          <cell r="D150">
            <v>1200</v>
          </cell>
        </row>
        <row r="151">
          <cell r="A151" t="str">
            <v>H0260004</v>
          </cell>
          <cell r="B151" t="str">
            <v>Inst. de Sépticos y Filtrantes de 8''</v>
          </cell>
          <cell r="C151" t="str">
            <v>Und</v>
          </cell>
          <cell r="D151">
            <v>1300</v>
          </cell>
        </row>
        <row r="152">
          <cell r="A152" t="str">
            <v>H0310135</v>
          </cell>
          <cell r="B152" t="str">
            <v>Inst. Interruptor Doble</v>
          </cell>
          <cell r="C152" t="str">
            <v>Und</v>
          </cell>
          <cell r="D152">
            <v>225</v>
          </cell>
        </row>
        <row r="153">
          <cell r="A153" t="str">
            <v>H0310136</v>
          </cell>
          <cell r="B153" t="str">
            <v>Inst. Interruptor Sencillo</v>
          </cell>
          <cell r="C153" t="str">
            <v>Und</v>
          </cell>
          <cell r="D153">
            <v>225</v>
          </cell>
        </row>
        <row r="154">
          <cell r="A154" t="str">
            <v>H0310137</v>
          </cell>
          <cell r="B154" t="str">
            <v>Inst. Interruptor Triple</v>
          </cell>
          <cell r="C154" t="str">
            <v>Und</v>
          </cell>
          <cell r="D154">
            <v>225</v>
          </cell>
        </row>
        <row r="155">
          <cell r="A155" t="str">
            <v>H0320138</v>
          </cell>
          <cell r="B155" t="str">
            <v>Inst. Lámparas Colgantes</v>
          </cell>
          <cell r="C155" t="str">
            <v>Und</v>
          </cell>
          <cell r="D155">
            <v>425</v>
          </cell>
        </row>
        <row r="156">
          <cell r="A156" t="str">
            <v>H0320139</v>
          </cell>
          <cell r="B156" t="str">
            <v>Inst. Interruptor Piloto</v>
          </cell>
          <cell r="C156" t="str">
            <v>Und</v>
          </cell>
          <cell r="D156">
            <v>225</v>
          </cell>
        </row>
        <row r="157">
          <cell r="A157" t="str">
            <v>H0320140</v>
          </cell>
          <cell r="B157" t="str">
            <v>Inst. Lámparas de Techo</v>
          </cell>
          <cell r="C157" t="str">
            <v>Und</v>
          </cell>
          <cell r="D157">
            <v>275</v>
          </cell>
        </row>
        <row r="158">
          <cell r="A158" t="str">
            <v>H0320141</v>
          </cell>
          <cell r="B158" t="str">
            <v>Inst. Lámparas Fluorescentes</v>
          </cell>
          <cell r="C158" t="str">
            <v>Und</v>
          </cell>
          <cell r="D158">
            <v>275</v>
          </cell>
        </row>
        <row r="159">
          <cell r="A159" t="str">
            <v>H0320142</v>
          </cell>
          <cell r="B159" t="str">
            <v>Inst. Luces Cenitales</v>
          </cell>
          <cell r="C159" t="str">
            <v>Und</v>
          </cell>
          <cell r="D159">
            <v>175</v>
          </cell>
        </row>
        <row r="160">
          <cell r="A160" t="str">
            <v>H0330143</v>
          </cell>
          <cell r="B160" t="str">
            <v>Inst. de Panel</v>
          </cell>
          <cell r="C160" t="str">
            <v>Und</v>
          </cell>
          <cell r="D160">
            <v>1200</v>
          </cell>
        </row>
        <row r="161">
          <cell r="A161" t="str">
            <v>H0330144</v>
          </cell>
          <cell r="B161" t="str">
            <v>Inst. de Breakers</v>
          </cell>
          <cell r="C161" t="str">
            <v>Und</v>
          </cell>
          <cell r="D161">
            <v>80</v>
          </cell>
        </row>
        <row r="162">
          <cell r="A162" t="str">
            <v>H0340144</v>
          </cell>
          <cell r="B162" t="str">
            <v>Inst. de Cámpana para Timbre</v>
          </cell>
          <cell r="C162" t="str">
            <v>Und</v>
          </cell>
          <cell r="D162">
            <v>225</v>
          </cell>
        </row>
        <row r="163">
          <cell r="A163" t="str">
            <v>H0340145</v>
          </cell>
          <cell r="B163" t="str">
            <v>Inst. Pulsador de Timbre</v>
          </cell>
          <cell r="C163" t="str">
            <v>Und</v>
          </cell>
          <cell r="D163">
            <v>225</v>
          </cell>
        </row>
        <row r="164">
          <cell r="A164" t="str">
            <v>H0340146</v>
          </cell>
          <cell r="B164" t="str">
            <v>Salida de Antena</v>
          </cell>
          <cell r="C164" t="str">
            <v>Und</v>
          </cell>
          <cell r="D164">
            <v>250</v>
          </cell>
        </row>
        <row r="165">
          <cell r="A165" t="str">
            <v>H0340147</v>
          </cell>
          <cell r="B165" t="str">
            <v>Salida de Teléfono</v>
          </cell>
          <cell r="C165" t="str">
            <v>Und</v>
          </cell>
          <cell r="D165">
            <v>250</v>
          </cell>
        </row>
        <row r="166">
          <cell r="A166" t="str">
            <v>H0340148</v>
          </cell>
          <cell r="B166" t="str">
            <v>Salida de Luces Cenitales</v>
          </cell>
          <cell r="C166" t="str">
            <v>Und</v>
          </cell>
          <cell r="D166">
            <v>250</v>
          </cell>
        </row>
        <row r="167">
          <cell r="A167" t="str">
            <v>H0340149</v>
          </cell>
          <cell r="B167" t="str">
            <v>Conexión de Calentador</v>
          </cell>
          <cell r="C167" t="str">
            <v>Und</v>
          </cell>
          <cell r="D167">
            <v>325</v>
          </cell>
        </row>
        <row r="168">
          <cell r="A168" t="str">
            <v>H0350148</v>
          </cell>
          <cell r="B168" t="str">
            <v>Inst. Tomacorriente 110 Volt.</v>
          </cell>
          <cell r="C168" t="str">
            <v>Und</v>
          </cell>
          <cell r="D168">
            <v>225</v>
          </cell>
        </row>
        <row r="169">
          <cell r="A169" t="str">
            <v>H0350149</v>
          </cell>
          <cell r="B169" t="str">
            <v>Inst. Tomacorriente 220 Volt.</v>
          </cell>
          <cell r="C169" t="str">
            <v>Und</v>
          </cell>
          <cell r="D169">
            <v>225</v>
          </cell>
        </row>
        <row r="170">
          <cell r="A170" t="str">
            <v>H0360154</v>
          </cell>
          <cell r="B170" t="str">
            <v>Inst. Tubo Eléctrico de 1/2''</v>
          </cell>
          <cell r="C170" t="str">
            <v>ML</v>
          </cell>
          <cell r="D170">
            <v>4.25</v>
          </cell>
        </row>
        <row r="171">
          <cell r="A171" t="str">
            <v>H0370150</v>
          </cell>
          <cell r="B171" t="str">
            <v>Inst. de Caja de Breakers</v>
          </cell>
          <cell r="C171" t="str">
            <v>Und</v>
          </cell>
          <cell r="D171">
            <v>300</v>
          </cell>
        </row>
        <row r="172">
          <cell r="A172" t="str">
            <v>H0370151</v>
          </cell>
          <cell r="B172" t="str">
            <v>Inst. de Caja Electrica 2'' x 4''</v>
          </cell>
          <cell r="C172" t="str">
            <v>Und</v>
          </cell>
          <cell r="D172">
            <v>25</v>
          </cell>
        </row>
        <row r="173">
          <cell r="A173" t="str">
            <v>H0370152</v>
          </cell>
          <cell r="B173" t="str">
            <v>Inst. de Caja Eléctrica Octagonal 2'' x 4''</v>
          </cell>
          <cell r="C173" t="str">
            <v>Und</v>
          </cell>
          <cell r="D173">
            <v>25</v>
          </cell>
        </row>
        <row r="174">
          <cell r="A174" t="str">
            <v>H0370153</v>
          </cell>
          <cell r="B174" t="str">
            <v>Inst. de Registro Eléctrico</v>
          </cell>
          <cell r="C174" t="str">
            <v>Und</v>
          </cell>
          <cell r="D174">
            <v>125</v>
          </cell>
        </row>
        <row r="175">
          <cell r="A175" t="str">
            <v>H0370154</v>
          </cell>
          <cell r="B175" t="str">
            <v>Ayudante Electrico</v>
          </cell>
          <cell r="C175" t="str">
            <v>Día</v>
          </cell>
          <cell r="D175">
            <v>325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mayasa"/>
      <sheetName val="Villa Hermosa"/>
      <sheetName val="San Pedro-Romana"/>
      <sheetName val="RESUMEN ROMANA"/>
      <sheetName val="analisis"/>
      <sheetName val="tarifa equipo"/>
      <sheetName val="lista de materiales"/>
      <sheetName val="M.O."/>
      <sheetName val="Mate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no"/>
      <sheetName val="Solano-no"/>
      <sheetName val="CantsPresup platea"/>
      <sheetName val="Nuevo Solano"/>
      <sheetName val="Elect 2 fases"/>
      <sheetName val="Los Ángeles (Fase II)"/>
      <sheetName val="Form. de Certific."/>
      <sheetName val="IGL"/>
      <sheetName val="wga"/>
      <sheetName val="Presupcant"/>
      <sheetName val="Cants Mats"/>
      <sheetName val="Insumos"/>
      <sheetName val="Analisis"/>
      <sheetName val="Mat. I"/>
      <sheetName val="V.Tierras A"/>
      <sheetName val="Analisis Reclamados"/>
      <sheetName val="M.O."/>
      <sheetName val="INS"/>
      <sheetName val="Villa Hermosa"/>
      <sheetName val="Datos"/>
      <sheetName val="Materiales"/>
      <sheetName val="CantsPresup_platea"/>
      <sheetName val="Nuevo_Solano"/>
      <sheetName val="Elect_2_fases"/>
      <sheetName val="Los_Ángeles_(Fase_II)"/>
      <sheetName val="Form__de_Certific_"/>
      <sheetName val="Cants_Mats"/>
      <sheetName val="Analisis_Reclamados"/>
      <sheetName val="V_Tierras_A"/>
      <sheetName val="Mat__I"/>
      <sheetName val="M_O_"/>
      <sheetName val="Villa_Hermosa"/>
      <sheetName val="CantsPresup_platea1"/>
      <sheetName val="Nuevo_Solano1"/>
      <sheetName val="Elect_2_fases1"/>
      <sheetName val="Los_Ángeles_(Fase_II)1"/>
      <sheetName val="Form__de_Certific_1"/>
      <sheetName val="Cants_Mats1"/>
      <sheetName val="Analisis_Reclamados1"/>
      <sheetName val="V_Tierras_A1"/>
      <sheetName val="Mat__I1"/>
      <sheetName val="M_O_1"/>
      <sheetName val="Villa_Hermosa1"/>
      <sheetName val="CantsPresup_platea2"/>
      <sheetName val="Nuevo_Solano2"/>
      <sheetName val="Elect_2_fases2"/>
      <sheetName val="Los_Ángeles_(Fase_II)2"/>
      <sheetName val="Form__de_Certific_2"/>
      <sheetName val="Cants_Mats2"/>
      <sheetName val="Analisis_Reclamados2"/>
      <sheetName val="V_Tierras_A2"/>
      <sheetName val="Mat__I2"/>
      <sheetName val="M_O_2"/>
      <sheetName val="Villa_Hermosa2"/>
      <sheetName val="CantsPresup_platea3"/>
      <sheetName val="Nuevo_Solano3"/>
      <sheetName val="Elect_2_fases3"/>
      <sheetName val="Los_Ángeles_(Fase_II)3"/>
      <sheetName val="Form__de_Certific_3"/>
      <sheetName val="Cants_Mats3"/>
      <sheetName val="Analisis_Reclamados3"/>
      <sheetName val="V_Tierras_A3"/>
      <sheetName val="Mat__I3"/>
      <sheetName val="M_O_3"/>
      <sheetName val="Villa_Hermosa3"/>
      <sheetName val="CantsPresup_platea4"/>
      <sheetName val="Nuevo_Solano4"/>
      <sheetName val="Elect_2_fases4"/>
      <sheetName val="Los_Ángeles_(Fase_II)4"/>
      <sheetName val="Form__de_Certific_4"/>
      <sheetName val="Cants_Mats4"/>
      <sheetName val="Analisis_Reclamados4"/>
      <sheetName val="V_Tierras_A4"/>
      <sheetName val="Mat__I4"/>
      <sheetName val="M_O_4"/>
      <sheetName val="Villa_Hermosa4"/>
      <sheetName val="CantsPresup_platea5"/>
      <sheetName val="Nuevo_Solano5"/>
      <sheetName val="Elect_2_fases5"/>
      <sheetName val="Los_Ángeles_(Fase_II)5"/>
      <sheetName val="Form__de_Certific_5"/>
      <sheetName val="Cants_Mats5"/>
      <sheetName val="Analisis_Reclamados5"/>
      <sheetName val="V_Tierras_A5"/>
      <sheetName val="Mat__I5"/>
      <sheetName val="M_O_5"/>
      <sheetName val="Villa_Hermosa5"/>
      <sheetName val="Anal. horm."/>
      <sheetName val="Mano de Obra Sanitaria"/>
      <sheetName val="Presup"/>
      <sheetName val="mov. tierra"/>
    </sheetNames>
    <sheetDataSet>
      <sheetData sheetId="0">
        <row r="749">
          <cell r="B749" t="str">
            <v>LISTADO DE MANO DE OBRA</v>
          </cell>
        </row>
      </sheetData>
      <sheetData sheetId="1"/>
      <sheetData sheetId="2"/>
      <sheetData sheetId="3"/>
      <sheetData sheetId="4"/>
      <sheetData sheetId="5"/>
      <sheetData sheetId="6" refreshError="1">
        <row r="749">
          <cell r="B749" t="str">
            <v>LISTADO DE MANO DE OBRA</v>
          </cell>
        </row>
        <row r="750">
          <cell r="A750" t="str">
            <v>PARTIDAS</v>
          </cell>
          <cell r="C750" t="str">
            <v>U</v>
          </cell>
          <cell r="D750" t="str">
            <v>TARIFA</v>
          </cell>
          <cell r="E750" t="str">
            <v>SOBRETARIFA</v>
          </cell>
        </row>
        <row r="753">
          <cell r="E753">
            <v>1</v>
          </cell>
        </row>
        <row r="754">
          <cell r="A754" t="str">
            <v>COLOCACION DE BLOQUES</v>
          </cell>
        </row>
        <row r="755">
          <cell r="A755" t="str">
            <v>Block 10 cm.</v>
          </cell>
          <cell r="C755" t="str">
            <v>U</v>
          </cell>
          <cell r="D755">
            <v>4</v>
          </cell>
          <cell r="E755">
            <v>4</v>
          </cell>
        </row>
        <row r="756">
          <cell r="A756" t="str">
            <v>Block 15 cm.</v>
          </cell>
          <cell r="C756" t="str">
            <v>U</v>
          </cell>
          <cell r="D756">
            <v>4</v>
          </cell>
          <cell r="E756">
            <v>4</v>
          </cell>
        </row>
        <row r="757">
          <cell r="A757" t="str">
            <v>Block 20 cm.</v>
          </cell>
          <cell r="C757" t="str">
            <v>U</v>
          </cell>
          <cell r="D757">
            <v>4</v>
          </cell>
          <cell r="E757">
            <v>4</v>
          </cell>
        </row>
        <row r="759">
          <cell r="A759" t="str">
            <v>PAÑETES, TERMINACIÓN DE PAREDES Y PLAFONES</v>
          </cell>
        </row>
        <row r="760">
          <cell r="A760" t="str">
            <v xml:space="preserve">Fraguache </v>
          </cell>
          <cell r="C760" t="str">
            <v>M2</v>
          </cell>
          <cell r="D760">
            <v>4</v>
          </cell>
          <cell r="E760">
            <v>4</v>
          </cell>
        </row>
        <row r="761">
          <cell r="A761" t="str">
            <v>Careteo</v>
          </cell>
          <cell r="C761" t="str">
            <v>M2</v>
          </cell>
          <cell r="D761">
            <v>4</v>
          </cell>
          <cell r="E761">
            <v>4</v>
          </cell>
        </row>
        <row r="762">
          <cell r="A762" t="str">
            <v>Resane con goma</v>
          </cell>
          <cell r="C762" t="str">
            <v>M2</v>
          </cell>
          <cell r="D762">
            <v>4</v>
          </cell>
          <cell r="E762">
            <v>4</v>
          </cell>
        </row>
        <row r="763">
          <cell r="A763" t="str">
            <v>Repello maestreado en paredes</v>
          </cell>
          <cell r="C763" t="str">
            <v>M2</v>
          </cell>
          <cell r="D763">
            <v>7.5</v>
          </cell>
          <cell r="E763">
            <v>7.5</v>
          </cell>
        </row>
        <row r="764">
          <cell r="A764" t="str">
            <v>Repello en plafond</v>
          </cell>
          <cell r="C764" t="str">
            <v>M2</v>
          </cell>
          <cell r="D764">
            <v>7.5</v>
          </cell>
          <cell r="E764">
            <v>7.5</v>
          </cell>
        </row>
        <row r="765">
          <cell r="A765" t="str">
            <v>Repello sin maestriar</v>
          </cell>
          <cell r="C765" t="str">
            <v>M2</v>
          </cell>
          <cell r="D765">
            <v>6.75</v>
          </cell>
          <cell r="E765">
            <v>6.75</v>
          </cell>
        </row>
        <row r="766">
          <cell r="A766" t="str">
            <v>Pañete inter./ext./maest./a plomo</v>
          </cell>
          <cell r="C766" t="str">
            <v>M2</v>
          </cell>
          <cell r="D766">
            <v>33</v>
          </cell>
          <cell r="E766">
            <v>33</v>
          </cell>
        </row>
        <row r="767">
          <cell r="A767" t="str">
            <v>Pañete en techo y vigas</v>
          </cell>
          <cell r="C767" t="str">
            <v>M2</v>
          </cell>
          <cell r="D767">
            <v>33</v>
          </cell>
          <cell r="E767">
            <v>33</v>
          </cell>
        </row>
        <row r="768">
          <cell r="A768" t="str">
            <v>Pañete en columnas y vigas</v>
          </cell>
          <cell r="C768" t="str">
            <v>M2</v>
          </cell>
          <cell r="D768">
            <v>33</v>
          </cell>
          <cell r="E768">
            <v>33</v>
          </cell>
        </row>
        <row r="769">
          <cell r="A769" t="str">
            <v>Pañete pulido</v>
          </cell>
          <cell r="C769" t="str">
            <v>M2</v>
          </cell>
          <cell r="D769">
            <v>43</v>
          </cell>
          <cell r="E769">
            <v>43</v>
          </cell>
        </row>
        <row r="770">
          <cell r="A770" t="str">
            <v>Cantos y mochetas</v>
          </cell>
          <cell r="C770" t="str">
            <v>ML</v>
          </cell>
          <cell r="D770">
            <v>18</v>
          </cell>
          <cell r="E770">
            <v>18</v>
          </cell>
        </row>
        <row r="771">
          <cell r="A771" t="str">
            <v>Goteros en ranura</v>
          </cell>
          <cell r="C771" t="str">
            <v>ML</v>
          </cell>
          <cell r="D771">
            <v>36</v>
          </cell>
          <cell r="E771">
            <v>36</v>
          </cell>
        </row>
        <row r="774">
          <cell r="A774" t="str">
            <v>TERMINACION DE TECHOS E IMPERMEABILIZACION</v>
          </cell>
        </row>
        <row r="775">
          <cell r="A775" t="str">
            <v>Zabaleta</v>
          </cell>
          <cell r="C775" t="str">
            <v>ML</v>
          </cell>
          <cell r="D775">
            <v>15</v>
          </cell>
          <cell r="E775">
            <v>15</v>
          </cell>
        </row>
        <row r="776">
          <cell r="A776" t="str">
            <v>Fino techo plano</v>
          </cell>
          <cell r="C776" t="str">
            <v>M2</v>
          </cell>
          <cell r="D776">
            <v>25</v>
          </cell>
          <cell r="E776">
            <v>25</v>
          </cell>
        </row>
        <row r="777">
          <cell r="A777" t="str">
            <v>Fino techo inclinado</v>
          </cell>
          <cell r="C777" t="str">
            <v>M2</v>
          </cell>
          <cell r="D777">
            <v>25</v>
          </cell>
          <cell r="E777">
            <v>25</v>
          </cell>
        </row>
        <row r="778">
          <cell r="A778" t="str">
            <v>Subida mat./fino y zabaleta</v>
          </cell>
          <cell r="C778" t="str">
            <v>M2</v>
          </cell>
          <cell r="D778">
            <v>10</v>
          </cell>
          <cell r="E778">
            <v>10</v>
          </cell>
        </row>
        <row r="780">
          <cell r="A780" t="str">
            <v>COLOCACIÓN PISO CERÁMICA</v>
          </cell>
        </row>
        <row r="781">
          <cell r="A781" t="str">
            <v>Cerámica 33x33</v>
          </cell>
          <cell r="C781" t="str">
            <v>M2</v>
          </cell>
          <cell r="D781">
            <v>70</v>
          </cell>
          <cell r="E781">
            <v>70</v>
          </cell>
        </row>
        <row r="782">
          <cell r="A782" t="str">
            <v>Zócalos 6x33</v>
          </cell>
          <cell r="C782" t="str">
            <v>ML</v>
          </cell>
          <cell r="D782">
            <v>15</v>
          </cell>
          <cell r="E782">
            <v>15</v>
          </cell>
        </row>
        <row r="783">
          <cell r="A783" t="str">
            <v xml:space="preserve">Escalones </v>
          </cell>
          <cell r="C783" t="str">
            <v>ML</v>
          </cell>
          <cell r="D783">
            <v>75</v>
          </cell>
          <cell r="E783">
            <v>75</v>
          </cell>
        </row>
        <row r="790">
          <cell r="A790" t="str">
            <v>LABORES VARIAS</v>
          </cell>
        </row>
        <row r="791">
          <cell r="A791" t="str">
            <v xml:space="preserve">Pintura </v>
          </cell>
          <cell r="C791" t="str">
            <v>M2</v>
          </cell>
          <cell r="D791">
            <v>15</v>
          </cell>
          <cell r="E791">
            <v>15</v>
          </cell>
        </row>
        <row r="792">
          <cell r="A792" t="str">
            <v>Excavación en:  Tierra</v>
          </cell>
          <cell r="C792" t="str">
            <v>M3</v>
          </cell>
          <cell r="D792">
            <v>90</v>
          </cell>
          <cell r="E792">
            <v>90</v>
          </cell>
        </row>
        <row r="793">
          <cell r="A793" t="str">
            <v xml:space="preserve">                Tosca</v>
          </cell>
          <cell r="C793" t="str">
            <v>M3</v>
          </cell>
          <cell r="D793">
            <v>500</v>
          </cell>
          <cell r="E793">
            <v>500</v>
          </cell>
        </row>
        <row r="794">
          <cell r="A794" t="str">
            <v xml:space="preserve">                Roca</v>
          </cell>
          <cell r="C794" t="str">
            <v>M3</v>
          </cell>
          <cell r="D794">
            <v>750</v>
          </cell>
          <cell r="E794">
            <v>750</v>
          </cell>
        </row>
        <row r="795">
          <cell r="A795" t="str">
            <v>Lig. y vac. hormigón/ligadora</v>
          </cell>
          <cell r="C795" t="str">
            <v>M3</v>
          </cell>
          <cell r="D795">
            <v>335.43</v>
          </cell>
          <cell r="E795">
            <v>335.43</v>
          </cell>
        </row>
        <row r="796">
          <cell r="A796" t="str">
            <v>Coloc. acero</v>
          </cell>
          <cell r="C796" t="str">
            <v>QQ</v>
          </cell>
          <cell r="D796">
            <v>60</v>
          </cell>
          <cell r="E796">
            <v>60</v>
          </cell>
        </row>
        <row r="797">
          <cell r="A797" t="str">
            <v>Coloc. acero en vigas, zapatas muros  y dinteles</v>
          </cell>
          <cell r="C797" t="str">
            <v>ML</v>
          </cell>
          <cell r="D797">
            <v>25</v>
          </cell>
          <cell r="E797">
            <v>25</v>
          </cell>
        </row>
        <row r="798">
          <cell r="A798" t="str">
            <v>Compactación de relleno (a mano)</v>
          </cell>
          <cell r="C798" t="str">
            <v>M3</v>
          </cell>
          <cell r="D798">
            <v>60</v>
          </cell>
          <cell r="E798">
            <v>60</v>
          </cell>
        </row>
        <row r="799">
          <cell r="A799" t="str">
            <v>Bote de material (a mano)</v>
          </cell>
          <cell r="C799" t="str">
            <v>M3S</v>
          </cell>
          <cell r="D799">
            <v>70</v>
          </cell>
          <cell r="E799">
            <v>70</v>
          </cell>
        </row>
        <row r="800">
          <cell r="A800" t="str">
            <v>Jornal de un obrero</v>
          </cell>
          <cell r="C800" t="str">
            <v>Dia</v>
          </cell>
          <cell r="D800">
            <v>150</v>
          </cell>
          <cell r="E800">
            <v>150</v>
          </cell>
        </row>
        <row r="801">
          <cell r="A801" t="str">
            <v>Sembrado de grama tipo alfombra</v>
          </cell>
          <cell r="C801" t="str">
            <v>M2</v>
          </cell>
          <cell r="D801">
            <v>7</v>
          </cell>
          <cell r="E801">
            <v>7</v>
          </cell>
        </row>
        <row r="802">
          <cell r="A802" t="str">
            <v>Guarderas Metálicas, Regla Vibratoria y Alisador</v>
          </cell>
          <cell r="C802" t="str">
            <v>M2</v>
          </cell>
          <cell r="D802">
            <v>50</v>
          </cell>
          <cell r="E802">
            <v>50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>
        <row r="749">
          <cell r="B749" t="str">
            <v>LISTADO DE MANO DE OBRA</v>
          </cell>
        </row>
      </sheetData>
      <sheetData sheetId="24"/>
      <sheetData sheetId="25">
        <row r="749">
          <cell r="B749" t="str">
            <v>LISTADO DE MANO DE OBRA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749">
          <cell r="B749" t="str">
            <v>LISTADO DE MANO DE OBRA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LOTES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Incremento Precios"/>
      <sheetName val="PARTIDAS NUEVAS"/>
      <sheetName val="LISTA PRECIO"/>
      <sheetName val="caseta transformador"/>
      <sheetName val="ANALISIS STO DGO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  <sheetName val="Ana"/>
      <sheetName val="Configuración"/>
      <sheetName val="Análisis"/>
      <sheetName val="01_000_00"/>
      <sheetName val="02_000_00"/>
      <sheetName val="03_000_00"/>
      <sheetName val="04_000_00"/>
      <sheetName val="05_000_00"/>
      <sheetName val="007_000_00"/>
      <sheetName val="08_000_00"/>
      <sheetName val="09_000_00"/>
      <sheetName val="13_000_00"/>
      <sheetName val="15_000_00"/>
      <sheetName val="16_000_00"/>
      <sheetName val="V_Tierras_A"/>
      <sheetName val="ANALISIS_SEÑAL"/>
      <sheetName val="01_000_001"/>
      <sheetName val="02_000_001"/>
      <sheetName val="03_000_001"/>
      <sheetName val="04_000_001"/>
      <sheetName val="05_000_001"/>
      <sheetName val="007_000_001"/>
      <sheetName val="08_000_001"/>
      <sheetName val="09_000_001"/>
      <sheetName val="13_000_001"/>
      <sheetName val="15_000_001"/>
      <sheetName val="16_000_001"/>
      <sheetName val="V_Tierras_A1"/>
      <sheetName val="ANALISIS_SEÑAL1"/>
      <sheetName val="m.o."/>
      <sheetName val="ins"/>
      <sheetName val="m_o_"/>
      <sheetName val="m_o_1"/>
      <sheetName val="01_000_002"/>
      <sheetName val="02_000_002"/>
      <sheetName val="03_000_002"/>
      <sheetName val="04_000_002"/>
      <sheetName val="05_000_002"/>
      <sheetName val="007_000_002"/>
      <sheetName val="08_000_002"/>
      <sheetName val="09_000_002"/>
      <sheetName val="13_000_002"/>
      <sheetName val="15_000_002"/>
      <sheetName val="16_000_002"/>
      <sheetName val="V_Tierras_A2"/>
      <sheetName val="ANALISIS_SEÑAL2"/>
      <sheetName val="m_o_2"/>
      <sheetName val="01_000_003"/>
      <sheetName val="02_000_003"/>
      <sheetName val="03_000_003"/>
      <sheetName val="04_000_003"/>
      <sheetName val="05_000_003"/>
      <sheetName val="007_000_003"/>
      <sheetName val="08_000_003"/>
      <sheetName val="09_000_003"/>
      <sheetName val="13_000_003"/>
      <sheetName val="15_000_003"/>
      <sheetName val="16_000_003"/>
      <sheetName val="V_Tierras_A3"/>
      <sheetName val="ANALISIS_SEÑAL3"/>
      <sheetName val="m_o_3"/>
      <sheetName val="caseta transformador"/>
      <sheetName val="ANALISIS PUENTE "/>
      <sheetName val="Volumenes"/>
      <sheetName val="Anal. horm."/>
      <sheetName val="qqVg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v. "/>
      <sheetName val="Presupuesto"/>
      <sheetName val="planta trata"/>
      <sheetName val="Volumenes"/>
      <sheetName val="Pu-Sanit."/>
      <sheetName val="peso-cuantia"/>
      <sheetName val="Hoja5"/>
      <sheetName val="Jornal"/>
      <sheetName val="M. O. exc."/>
      <sheetName val="Anal. horm."/>
      <sheetName val="Hoja3"/>
      <sheetName val="cuantias "/>
      <sheetName val="anal term"/>
      <sheetName val="Ana-Sanit."/>
      <sheetName val="Ana-Elect"/>
      <sheetName val="Ana-elect."/>
      <sheetName val="subida materiales"/>
      <sheetName val="Mat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cremento Precios"/>
      <sheetName val="PARTIDAS NUEVAS"/>
      <sheetName val="Analisis"/>
      <sheetName val="Pres. Adic.Y"/>
    </sheetNames>
    <sheetDataSet>
      <sheetData sheetId="0" refreshError="1"/>
      <sheetData sheetId="1" refreshError="1"/>
      <sheetData sheetId="2" refreshError="1"/>
      <sheetData sheetId="3" refreshError="1">
        <row r="1839">
          <cell r="D1839">
            <v>52.397999999999989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058">
          <cell r="F1058">
            <v>25494.54</v>
          </cell>
        </row>
        <row r="1100">
          <cell r="F1100">
            <v>14999.769999999999</v>
          </cell>
        </row>
        <row r="1511">
          <cell r="F1511">
            <v>17457.800000000003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O INDIRECTO"/>
      <sheetName val="PERSONAL ADMINISTRATIVO"/>
      <sheetName val="PERSONAL TECNICO"/>
      <sheetName val="OPERADORES EQUIPOS"/>
      <sheetName val="COSTO_INDIRECTO"/>
      <sheetName val="PERSONAL_ADMINISTRATIVO"/>
      <sheetName val="PERSONAL_TECNICO"/>
      <sheetName val="OPERADORES_EQUIPOS"/>
      <sheetName val="Trabajos Generales"/>
      <sheetName val="Anal. horm."/>
      <sheetName val="Volumenes"/>
      <sheetName val="Ana"/>
      <sheetName val="Hoja1"/>
      <sheetName val="INSUMOS"/>
      <sheetName val="DESCAPOT"/>
      <sheetName val="Sheet4"/>
      <sheetName val="Sheet5"/>
      <sheetName val="MATERIALES"/>
      <sheetName val="MANO DE OBRA"/>
      <sheetName val="EST N. DE OVANDO CENTRAL (MOD. "/>
      <sheetName val="MATERIALES LISTADO"/>
      <sheetName val="a"/>
      <sheetName val="Mano de  Obra"/>
    </sheetNames>
    <sheetDataSet>
      <sheetData sheetId="0" refreshError="1">
        <row r="35">
          <cell r="D35">
            <v>16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eriales (2)"/>
      <sheetName val="Analisis Obra Civil (palmareji)"/>
      <sheetName val="resumen edifisa"/>
    </sheetNames>
    <sheetDataSet>
      <sheetData sheetId="0">
        <row r="65">
          <cell r="G65">
            <v>6202.0000000000009</v>
          </cell>
        </row>
      </sheetData>
      <sheetData sheetId="1"/>
      <sheetData sheetId="2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  <sheetName val="qqVgas"/>
      <sheetName val="MATERIALES"/>
      <sheetName val="OBRAMANO"/>
      <sheetName val="ANALISIS H-A "/>
      <sheetName val="Jornal"/>
      <sheetName val="INSUMO"/>
      <sheetName val="MANO DE OBRA"/>
      <sheetName val="Insumos materiales"/>
      <sheetName val="Costos Mano de Obra"/>
      <sheetName val="Ana. Horm mexc mort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10">
          <cell r="C10">
            <v>43335</v>
          </cell>
        </row>
      </sheetData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>
        <row r="212">
          <cell r="H212">
            <v>2563.4295469815961</v>
          </cell>
        </row>
      </sheetData>
      <sheetData sheetId="25">
        <row r="212">
          <cell r="H212">
            <v>2563.4295469815961</v>
          </cell>
        </row>
      </sheetData>
      <sheetData sheetId="26">
        <row r="212">
          <cell r="H212">
            <v>2563.4295469815961</v>
          </cell>
        </row>
      </sheetData>
      <sheetData sheetId="27">
        <row r="212">
          <cell r="H212">
            <v>2563.4295469815961</v>
          </cell>
        </row>
      </sheetData>
      <sheetData sheetId="28">
        <row r="212">
          <cell r="H212">
            <v>2563.4295469815961</v>
          </cell>
        </row>
      </sheetData>
      <sheetData sheetId="29"/>
      <sheetData sheetId="30">
        <row r="212">
          <cell r="H212">
            <v>2563.4295469815961</v>
          </cell>
        </row>
      </sheetData>
      <sheetData sheetId="31">
        <row r="212">
          <cell r="H212">
            <v>2563.4295469815961</v>
          </cell>
        </row>
      </sheetData>
      <sheetData sheetId="32">
        <row r="212">
          <cell r="H212">
            <v>2563.4295469815961</v>
          </cell>
        </row>
      </sheetData>
      <sheetData sheetId="33">
        <row r="212">
          <cell r="H212">
            <v>2563.4295469815961</v>
          </cell>
        </row>
      </sheetData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>
        <row r="212">
          <cell r="H212">
            <v>2563.4295469815961</v>
          </cell>
        </row>
      </sheetData>
      <sheetData sheetId="37">
        <row r="212">
          <cell r="H212">
            <v>2563.4295469815961</v>
          </cell>
        </row>
      </sheetData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>
        <row r="212">
          <cell r="H212">
            <v>2563.4295469815961</v>
          </cell>
        </row>
      </sheetData>
      <sheetData sheetId="44">
        <row r="212">
          <cell r="H212">
            <v>2563.4295469815961</v>
          </cell>
        </row>
      </sheetData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0">
          <cell r="C10">
            <v>43335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  <sheetData sheetId="94">
        <row r="212">
          <cell r="H212">
            <v>2563.4295469815961</v>
          </cell>
        </row>
      </sheetData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HORM. Y MORTEROS."/>
      <sheetName val="SALARIOS"/>
      <sheetName val="Trabajos Generales"/>
      <sheetName val="Detalle Acero"/>
      <sheetName val="COSTO INDIRECTO"/>
      <sheetName val="OPERADORES EQUIPOS"/>
      <sheetName val="INS"/>
      <sheetName val="O.M. y Salarios"/>
      <sheetName val="Materiales"/>
      <sheetName val="V.Tierras A"/>
      <sheetName val="materiales (2)"/>
      <sheetName val="Datos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ISIS STO DGO"/>
      <sheetName val="INSU"/>
      <sheetName val="MO"/>
      <sheetName val="anal term"/>
      <sheetName val="Ana-Sanit."/>
      <sheetName val="UASD"/>
      <sheetName val="Mat"/>
      <sheetName val="Pu-Sanit."/>
      <sheetName val="Los Ángeles (Fase II)"/>
      <sheetName val="Cotz."/>
      <sheetName val="Trabajos_Generales"/>
      <sheetName val="Detalle_Acero"/>
      <sheetName val="COSTO_INDIRECTO"/>
      <sheetName val="OPERADORES_EQUIPOS"/>
      <sheetName val="HORM__Y_MORTEROS_"/>
      <sheetName val="Trabajos_Generales1"/>
      <sheetName val="Detalle_Acero1"/>
      <sheetName val="COSTO_INDIRECTO1"/>
      <sheetName val="OPERADORES_EQUIPOS1"/>
      <sheetName val="HORM__Y_MORTEROS_1"/>
      <sheetName val="materiales_(2)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Trabajos_Generales2"/>
      <sheetName val="Detalle_Acero2"/>
      <sheetName val="COSTO_INDIRECTO2"/>
      <sheetName val="OPERADORES_EQUIPOS2"/>
      <sheetName val="HORM__Y_MORTEROS_2"/>
      <sheetName val="V_Tierras_A2"/>
      <sheetName val="materiales_(2)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Trabajos_Generales3"/>
      <sheetName val="Detalle_Acero3"/>
      <sheetName val="COSTO_INDIRECTO3"/>
      <sheetName val="OPERADORES_EQUIPOS3"/>
      <sheetName val="HORM__Y_MORTEROS_3"/>
      <sheetName val="V_Tierras_A3"/>
      <sheetName val="materiales_(2)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Trabajos_Generales4"/>
      <sheetName val="Detalle_Acero4"/>
      <sheetName val="COSTO_INDIRECTO4"/>
      <sheetName val="OPERADORES_EQUIPOS4"/>
      <sheetName val="HORM__Y_MORTEROS_4"/>
      <sheetName val="V_Tierras_A4"/>
      <sheetName val="materiales_(2)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V_Tierras_A5"/>
      <sheetName val="materiales_(2)5"/>
      <sheetName val="COSTO_INDIRECTO5"/>
      <sheetName val="OPERADORES_EQUIPOS5"/>
      <sheetName val="Trabajos_Generales5"/>
      <sheetName val="Detalle_Acero5"/>
      <sheetName val="HORM__Y_MORTEROS_5"/>
      <sheetName val="caseta de planta"/>
      <sheetName val="O_M__y_Salarios"/>
      <sheetName val="O_M__y_Salarios1"/>
      <sheetName val="O_M__y_Salarios2"/>
      <sheetName val="O_M__y_Salarios3"/>
      <sheetName val="O_M__y_Salarios4"/>
      <sheetName val="O_M__y_Salarios5"/>
      <sheetName val="Desembolso de Caja"/>
      <sheetName val="insumo"/>
      <sheetName val="mezcla"/>
      <sheetName val="qqVgas"/>
    </sheetNames>
    <sheetDataSet>
      <sheetData sheetId="0" refreshError="1">
        <row r="6">
          <cell r="B6" t="str">
            <v>Acero 1/2" (  Grado 40  )</v>
          </cell>
        </row>
        <row r="71">
          <cell r="B71" t="str">
            <v>Hormigón Industrial 210 Kg/cm2 (Incluye ITBIS y Vaciado Con Bomba)</v>
          </cell>
          <cell r="C71" t="str">
            <v>M3</v>
          </cell>
          <cell r="D71">
            <v>1918.8</v>
          </cell>
        </row>
      </sheetData>
      <sheetData sheetId="1">
        <row r="201">
          <cell r="F201">
            <v>7792.2050656250012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201">
          <cell r="F201">
            <v>7792.2050656250012</v>
          </cell>
        </row>
      </sheetData>
      <sheetData sheetId="31">
        <row r="201">
          <cell r="F201">
            <v>7792.2050656250012</v>
          </cell>
        </row>
      </sheetData>
      <sheetData sheetId="32" refreshError="1"/>
      <sheetData sheetId="33" refreshError="1"/>
      <sheetData sheetId="34" refreshError="1"/>
      <sheetData sheetId="35">
        <row r="201">
          <cell r="F201">
            <v>7792.2050656250012</v>
          </cell>
        </row>
      </sheetData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>
        <row r="201">
          <cell r="F201">
            <v>7792.2050656250012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>
        <row r="201">
          <cell r="F201">
            <v>7792.2050656250003</v>
          </cell>
        </row>
      </sheetData>
      <sheetData sheetId="60">
        <row r="201">
          <cell r="F201">
            <v>7792.2050656250003</v>
          </cell>
        </row>
      </sheetData>
      <sheetData sheetId="61"/>
      <sheetData sheetId="62"/>
      <sheetData sheetId="63"/>
      <sheetData sheetId="64"/>
      <sheetData sheetId="65"/>
      <sheetData sheetId="66">
        <row r="201">
          <cell r="F201">
            <v>7792.2050656250012</v>
          </cell>
        </row>
      </sheetData>
      <sheetData sheetId="67"/>
      <sheetData sheetId="68">
        <row r="201">
          <cell r="F201">
            <v>7792.2050656250012</v>
          </cell>
        </row>
      </sheetData>
      <sheetData sheetId="69">
        <row r="201">
          <cell r="F201">
            <v>7792.2050656250012</v>
          </cell>
        </row>
      </sheetData>
      <sheetData sheetId="70">
        <row r="201">
          <cell r="F201">
            <v>7792.2050656250012</v>
          </cell>
        </row>
      </sheetData>
      <sheetData sheetId="71"/>
      <sheetData sheetId="72"/>
      <sheetData sheetId="73"/>
      <sheetData sheetId="74">
        <row r="201">
          <cell r="F201">
            <v>7792.2050656250012</v>
          </cell>
        </row>
      </sheetData>
      <sheetData sheetId="75">
        <row r="201">
          <cell r="F201">
            <v>7792.2050656250012</v>
          </cell>
        </row>
      </sheetData>
      <sheetData sheetId="76">
        <row r="201">
          <cell r="F201">
            <v>7792.2050656250012</v>
          </cell>
        </row>
      </sheetData>
      <sheetData sheetId="77"/>
      <sheetData sheetId="78"/>
      <sheetData sheetId="79"/>
      <sheetData sheetId="80"/>
      <sheetData sheetId="81">
        <row r="201">
          <cell r="F201">
            <v>7792.2050656250012</v>
          </cell>
        </row>
      </sheetData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>
        <row r="201">
          <cell r="F201">
            <v>7792.2050656250012</v>
          </cell>
        </row>
      </sheetData>
      <sheetData sheetId="85"/>
      <sheetData sheetId="86"/>
      <sheetData sheetId="87"/>
      <sheetData sheetId="88"/>
      <sheetData sheetId="89"/>
      <sheetData sheetId="90">
        <row r="201">
          <cell r="F201">
            <v>7792.2050656250012</v>
          </cell>
        </row>
      </sheetData>
      <sheetData sheetId="91"/>
      <sheetData sheetId="92"/>
      <sheetData sheetId="93"/>
      <sheetData sheetId="94"/>
      <sheetData sheetId="95">
        <row r="201">
          <cell r="F201">
            <v>7792.2050656250012</v>
          </cell>
        </row>
      </sheetData>
      <sheetData sheetId="96">
        <row r="201">
          <cell r="F201">
            <v>7792.2050656250012</v>
          </cell>
        </row>
      </sheetData>
      <sheetData sheetId="97"/>
      <sheetData sheetId="98">
        <row r="201">
          <cell r="F201">
            <v>7792.2050656250012</v>
          </cell>
        </row>
      </sheetData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>
        <row r="201">
          <cell r="F201">
            <v>7792.2050656250012</v>
          </cell>
        </row>
      </sheetData>
      <sheetData sheetId="110">
        <row r="201">
          <cell r="F201">
            <v>7792.2050656250012</v>
          </cell>
        </row>
      </sheetData>
      <sheetData sheetId="111"/>
      <sheetData sheetId="112">
        <row r="201">
          <cell r="F201">
            <v>7792.2050656250012</v>
          </cell>
        </row>
      </sheetData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01"/>
      <sheetName val="1.02"/>
      <sheetName val="1.03"/>
      <sheetName val="2.01"/>
      <sheetName val="2.02"/>
      <sheetName val="2.03"/>
      <sheetName val="3.01"/>
      <sheetName val="9.20.01"/>
      <sheetName val="9.20.02"/>
      <sheetName val="9.20.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DEN DE CAMBIO"/>
      <sheetName val="NO EJECUTABLES "/>
      <sheetName val="R.A.U."/>
      <sheetName val="A.U."/>
      <sheetName val="A.U.Sanit."/>
      <sheetName val="A.U.Elec."/>
      <sheetName val="A.U.Mec."/>
      <sheetName val="A.U.Metal."/>
      <sheetName val="A.U.GasesM."/>
      <sheetName val="A.U.Ascensor"/>
      <sheetName val="Eq.Med."/>
      <sheetName val="SubCon"/>
      <sheetName val="Insumos"/>
      <sheetName val="M.O."/>
      <sheetName val="Equipos "/>
      <sheetName val="lista de materiales"/>
      <sheetName val="tarifa equipo"/>
      <sheetName val="analisis"/>
      <sheetName val="alcantarilla"/>
      <sheetName val="imbornal"/>
      <sheetName val="Ca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3">
          <cell r="G33">
            <v>650</v>
          </cell>
        </row>
        <row r="54">
          <cell r="G54">
            <v>265.7</v>
          </cell>
        </row>
        <row r="111">
          <cell r="G111">
            <v>0.25</v>
          </cell>
        </row>
      </sheetData>
      <sheetData sheetId="13">
        <row r="49">
          <cell r="I49">
            <v>792.48059999999998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Ppto"/>
      <sheetName val="DB"/>
      <sheetName val="pu"/>
      <sheetName val="DB (3)"/>
      <sheetName val="Ppto Elec Exterior"/>
      <sheetName val="Ppto pararrayos"/>
      <sheetName val="Ppto Red CI"/>
      <sheetName val="Ppto AP Plu Sanitaria"/>
      <sheetName val="Ppto Calle Penetracion"/>
      <sheetName val="Ppto Maniobras Bomberos"/>
      <sheetName val="Ppto Rotonda Camiones"/>
      <sheetName val="Ppto Acceso Camiones"/>
      <sheetName val="Ppto Estacionamiento NS"/>
      <sheetName val="Ppto Estacionamiento NS FII"/>
      <sheetName val="Ppto Verja"/>
      <sheetName val="Ppto Planta Tratamiento"/>
      <sheetName val="Ppto Gazebo"/>
      <sheetName val="Ppto Garita "/>
      <sheetName val="Ppto ECI F1"/>
      <sheetName val="Ppto EB"/>
      <sheetName val="Ppto Fosa"/>
      <sheetName val="Ppto Caseta Bomba CI"/>
      <sheetName val="Ppto Caseta Bomba AP"/>
      <sheetName val="Ppto Tanque Agua"/>
      <sheetName val="COTIZACION AA"/>
      <sheetName val="cotizacion electrica"/>
      <sheetName val="Sheet1"/>
      <sheetName val="Cotizacion Instalaciones CI y S"/>
      <sheetName val="cotizacion puertas y ventanas"/>
      <sheetName val="sedimentador"/>
      <sheetName val="ANGEL"/>
      <sheetName val="sanitarias pend"/>
      <sheetName val="escalera"/>
      <sheetName val="gazebo"/>
      <sheetName val="despiece escalera"/>
    </sheetNames>
    <sheetDataSet>
      <sheetData sheetId="0">
        <row r="1">
          <cell r="F1">
            <v>0.193</v>
          </cell>
        </row>
      </sheetData>
      <sheetData sheetId="1">
        <row r="2">
          <cell r="A2" t="str">
            <v xml:space="preserve">Codigo componente+No.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Municipio del Valle"/>
      <sheetName val="B. Hato Mayor"/>
      <sheetName val="Sabana De la Mar"/>
    </sheetNames>
    <sheetDataSet>
      <sheetData sheetId="0"/>
      <sheetData sheetId="1"/>
      <sheetData sheetId="2"/>
      <sheetData sheetId="3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  <sheetName val="MO"/>
      <sheetName val="BASICA EL MANI"/>
      <sheetName val="CUBICACION "/>
      <sheetName val="Mano Obra"/>
      <sheetName val="listado"/>
      <sheetName val="listado equipos a utilizar"/>
      <sheetName val="MATERIALES LISTADO"/>
      <sheetName val="capilla"/>
      <sheetName val="med_mov_de_tierras22"/>
      <sheetName val="MANO_DE_OBRA"/>
      <sheetName val="Col_Amar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/>
      <sheetData sheetId="88"/>
      <sheetData sheetId="8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38">
          <cell r="E138">
            <v>281.91000000000003</v>
          </cell>
        </row>
      </sheetData>
      <sheetData sheetId="1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Equi"/>
      <sheetName val="Herram"/>
      <sheetName val="Rndmto"/>
      <sheetName val="MOCuadrillas"/>
      <sheetName val="MOJornal"/>
      <sheetName val="AnaEdif"/>
      <sheetName val="Indice"/>
      <sheetName val="Presup"/>
      <sheetName val="FA INS"/>
      <sheetName val="FA HERR"/>
      <sheetName val="AnaVIAL NoOk"/>
      <sheetName val="DatosPROY"/>
      <sheetName val="Cotiz OTROS"/>
      <sheetName val="AnaPRE"/>
      <sheetName val="Ana EMERG JPP"/>
      <sheetName val="Presup EMERG JPP"/>
      <sheetName val="PLOM"/>
      <sheetName val="MOPlom"/>
      <sheetName val="AnaCONTRA"/>
      <sheetName val="Cortes"/>
      <sheetName val="PreOsvaldo"/>
      <sheetName val="Simo3"/>
      <sheetName val="M.O."/>
      <sheetName val="Analisi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A7" t="str">
            <v>MANO DE OBRA JORNALES DIARIO (Sin ITBIS)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  <sheetName val="MANT.TRANSI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.t C"/>
      <sheetName val="m y h.a. C"/>
      <sheetName val="term.C"/>
      <sheetName val="v. exterior"/>
      <sheetName val="LOSA 9N"/>
      <sheetName val="Insumos"/>
      <sheetName val="Hormigon Armado"/>
      <sheetName val="Analisis "/>
      <sheetName val="Mezcla"/>
      <sheetName val="Res. Cuantia"/>
    </sheetNames>
    <sheetDataSet>
      <sheetData sheetId="0" refreshError="1"/>
      <sheetData sheetId="1" refreshError="1">
        <row r="18">
          <cell r="I18">
            <v>0.1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ORDEN DE CAMBIO"/>
      <sheetName val="SEG, POL Y FIANZ "/>
      <sheetName val="1.01"/>
      <sheetName val="1.02"/>
      <sheetName val="1.03"/>
      <sheetName val="1.04"/>
      <sheetName val="1.05"/>
      <sheetName val="1.06"/>
      <sheetName val="2.01.01"/>
      <sheetName val="2.01.02"/>
      <sheetName val="2.02.01"/>
      <sheetName val="2.02.02"/>
      <sheetName val="2.02.03"/>
      <sheetName val="2.03.01"/>
      <sheetName val="2.03.02"/>
      <sheetName val="2.03.03"/>
      <sheetName val="2.03.04"/>
      <sheetName val="2.03.06"/>
      <sheetName val="13.01"/>
      <sheetName val="13.02"/>
      <sheetName val="14.01"/>
      <sheetName val="14.02"/>
      <sheetName val="m.t C"/>
      <sheetName val="mov. de tierra"/>
      <sheetName val="analisis"/>
    </sheetNames>
    <sheetDataSet>
      <sheetData sheetId="0">
        <row r="9">
          <cell r="A9">
            <v>1</v>
          </cell>
          <cell r="B9" t="str">
            <v>TRABAJOS GENERALES</v>
          </cell>
        </row>
        <row r="10">
          <cell r="A10">
            <v>1.01</v>
          </cell>
          <cell r="B10" t="str">
            <v>Ingeniería</v>
          </cell>
        </row>
        <row r="11">
          <cell r="A11">
            <v>1.02</v>
          </cell>
          <cell r="B11" t="str">
            <v>Campamento</v>
          </cell>
        </row>
        <row r="12">
          <cell r="A12">
            <v>1.03</v>
          </cell>
          <cell r="B12" t="str">
            <v>Mantenimiento de Tránsito y construcción de desvíos temporales</v>
          </cell>
        </row>
        <row r="13">
          <cell r="A13">
            <v>1.04</v>
          </cell>
          <cell r="B13" t="str">
            <v>Seguridad e Higiene</v>
          </cell>
        </row>
        <row r="14">
          <cell r="A14">
            <v>1.05</v>
          </cell>
          <cell r="B14" t="str">
            <v xml:space="preserve">Iluminación </v>
          </cell>
        </row>
        <row r="15">
          <cell r="A15">
            <v>1.06</v>
          </cell>
          <cell r="B15" t="str">
            <v>Limpieza final</v>
          </cell>
        </row>
        <row r="16">
          <cell r="B16" t="str">
            <v>SUB-TOTAL TRABAJOS GENERALES</v>
          </cell>
        </row>
        <row r="17">
          <cell r="B17" t="str">
            <v>FASE I (0+000 @ 12+500)</v>
          </cell>
        </row>
        <row r="18">
          <cell r="A18">
            <v>2</v>
          </cell>
          <cell r="B18" t="str">
            <v>MOVIMIENTO DE TIERRAS Y DEMOLICIONES</v>
          </cell>
        </row>
        <row r="19">
          <cell r="A19">
            <v>2.0099999999999998</v>
          </cell>
          <cell r="B19" t="str">
            <v>Remoción de Vegetación y Limpieza.</v>
          </cell>
        </row>
        <row r="20">
          <cell r="A20" t="str">
            <v>2.01.01</v>
          </cell>
          <cell r="B20" t="str">
            <v>Remoción de vegetación y limpieza en áreas tipo "A"</v>
          </cell>
        </row>
        <row r="21">
          <cell r="A21" t="str">
            <v>2.01.02</v>
          </cell>
          <cell r="B21" t="str">
            <v>Remoción de vegetación y limpieza en áreas tipo "B"</v>
          </cell>
        </row>
        <row r="22">
          <cell r="A22">
            <v>2.02</v>
          </cell>
          <cell r="B22" t="str">
            <v>Excavación.</v>
          </cell>
        </row>
        <row r="23">
          <cell r="A23" t="str">
            <v>2.02.01</v>
          </cell>
          <cell r="B23" t="str">
            <v xml:space="preserve">Excavación en roca </v>
          </cell>
        </row>
        <row r="24">
          <cell r="A24" t="str">
            <v>2.02.02</v>
          </cell>
          <cell r="B24" t="str">
            <v>Excavación en suelo</v>
          </cell>
        </row>
        <row r="25">
          <cell r="A25" t="str">
            <v>2.02.03</v>
          </cell>
          <cell r="B25" t="str">
            <v>Excavación de saneo</v>
          </cell>
        </row>
        <row r="26">
          <cell r="A26">
            <v>2.0299999999999998</v>
          </cell>
          <cell r="B26" t="str">
            <v>Relleno y Conformación de Terraplen.</v>
          </cell>
        </row>
        <row r="27">
          <cell r="A27" t="str">
            <v>2.03.01</v>
          </cell>
          <cell r="B27" t="str">
            <v>Regado, nivelado y compactado material de relleno</v>
          </cell>
        </row>
        <row r="28">
          <cell r="A28" t="str">
            <v>2.03.02</v>
          </cell>
          <cell r="B28" t="str">
            <v>Acarreo material de relleno (0.00 @ 5.0 km)</v>
          </cell>
        </row>
        <row r="29">
          <cell r="A29" t="str">
            <v>2.03.03</v>
          </cell>
          <cell r="B29" t="str">
            <v>Bote material (0.00 @ 5.0 km)</v>
          </cell>
        </row>
        <row r="30">
          <cell r="A30" t="str">
            <v>2.03.04</v>
          </cell>
          <cell r="B30" t="str">
            <v>Bote material (5.00 @ 10.0 km)</v>
          </cell>
        </row>
        <row r="31">
          <cell r="A31" t="str">
            <v>2.03.05</v>
          </cell>
          <cell r="B31" t="str">
            <v>Estabilización de Fundación con 3.0% Cal</v>
          </cell>
        </row>
        <row r="32">
          <cell r="A32" t="str">
            <v>2.03.06</v>
          </cell>
          <cell r="B32" t="str">
            <v>Perfilado talud</v>
          </cell>
        </row>
        <row r="33">
          <cell r="A33" t="str">
            <v>2.03.07</v>
          </cell>
          <cell r="B33" t="str">
            <v>Terminación de la Subrasante de la Carretera</v>
          </cell>
        </row>
        <row r="34">
          <cell r="A34">
            <v>3</v>
          </cell>
          <cell r="B34" t="str">
            <v>ALCANTARILLAS Y DRENAJES</v>
          </cell>
        </row>
        <row r="35">
          <cell r="A35">
            <v>3.01</v>
          </cell>
          <cell r="B35" t="str">
            <v>Excavación Común de Cunetas</v>
          </cell>
        </row>
        <row r="36">
          <cell r="A36">
            <v>3.02</v>
          </cell>
          <cell r="B36" t="str">
            <v>Suministro y colocación tubería tubular tipo A  (1 tuberías ø36")</v>
          </cell>
        </row>
        <row r="37">
          <cell r="A37">
            <v>3.03</v>
          </cell>
          <cell r="B37" t="str">
            <v>Suministro y colocación tubería tubular tipo B  (2 tuberías ø36")</v>
          </cell>
        </row>
        <row r="38">
          <cell r="A38">
            <v>3.04</v>
          </cell>
          <cell r="B38" t="str">
            <v>Hormigonado cunetas</v>
          </cell>
        </row>
        <row r="39">
          <cell r="A39">
            <v>4</v>
          </cell>
          <cell r="B39" t="str">
            <v>ESTRUCTURAS</v>
          </cell>
        </row>
        <row r="40">
          <cell r="A40">
            <v>4.01</v>
          </cell>
          <cell r="B40" t="str">
            <v>Puentes</v>
          </cell>
        </row>
        <row r="41">
          <cell r="A41">
            <v>4.0199999999999996</v>
          </cell>
          <cell r="B41" t="str">
            <v>Rehabilitación de Puentes</v>
          </cell>
        </row>
        <row r="42">
          <cell r="A42">
            <v>5</v>
          </cell>
          <cell r="B42" t="str">
            <v>CAPA DE RODADURA</v>
          </cell>
        </row>
        <row r="43">
          <cell r="A43">
            <v>5.01</v>
          </cell>
          <cell r="B43" t="str">
            <v>Escarificación, tratamiento y nivelación de superficie</v>
          </cell>
        </row>
        <row r="44">
          <cell r="A44">
            <v>5.0199999999999996</v>
          </cell>
          <cell r="B44" t="str">
            <v>Suministro material de sub-base granular</v>
          </cell>
        </row>
        <row r="45">
          <cell r="A45">
            <v>5.03</v>
          </cell>
          <cell r="B45" t="str">
            <v>Regado, nivelado y compactado material de sub-base</v>
          </cell>
        </row>
        <row r="46">
          <cell r="A46">
            <v>5.04</v>
          </cell>
          <cell r="B46" t="str">
            <v>Acarreo material de subbase (0.0 @ 5.00 km)</v>
          </cell>
        </row>
        <row r="47">
          <cell r="A47">
            <v>5.05</v>
          </cell>
          <cell r="B47" t="str">
            <v>Acarreo material de subbase (5.00 @ 10.00km)</v>
          </cell>
        </row>
        <row r="48">
          <cell r="A48">
            <v>5.0599999999999996</v>
          </cell>
          <cell r="B48" t="str">
            <v>Acarreo material de subbase (10.00 @ 15.00 km)</v>
          </cell>
        </row>
        <row r="49">
          <cell r="A49">
            <v>5.07</v>
          </cell>
          <cell r="B49" t="str">
            <v>Pavimento de Hormigón Hidráulico MR45 (e=0.12 m)</v>
          </cell>
        </row>
        <row r="50">
          <cell r="A50">
            <v>5.08</v>
          </cell>
          <cell r="B50" t="str">
            <v>Estabilización de Material de Sub Base 15 cm a un 3% con Cemento</v>
          </cell>
        </row>
        <row r="51">
          <cell r="A51">
            <v>6</v>
          </cell>
          <cell r="B51" t="str">
            <v>TERMINACIONES</v>
          </cell>
        </row>
        <row r="52">
          <cell r="A52">
            <v>6.01</v>
          </cell>
          <cell r="B52" t="str">
            <v>Señalizacion Horizontal</v>
          </cell>
        </row>
        <row r="53">
          <cell r="A53" t="str">
            <v>6.01.01</v>
          </cell>
          <cell r="B53" t="str">
            <v>Línea Amarilla Segmentada Continua Centro</v>
          </cell>
        </row>
        <row r="54">
          <cell r="A54" t="str">
            <v>6.01.02</v>
          </cell>
          <cell r="B54" t="str">
            <v>Línea Blanca Continua (Laterales)</v>
          </cell>
        </row>
        <row r="55">
          <cell r="A55" t="str">
            <v>6.01.03</v>
          </cell>
          <cell r="B55" t="str">
            <v>Suministro E Instalación de Toperoles Reflectantes Blancos</v>
          </cell>
        </row>
        <row r="56">
          <cell r="A56">
            <v>6.02</v>
          </cell>
          <cell r="B56" t="str">
            <v>Señalizacion Vertical</v>
          </cell>
        </row>
        <row r="57">
          <cell r="A57" t="str">
            <v>6.02.01</v>
          </cell>
          <cell r="B57" t="str">
            <v>Señales Informativas de Destino</v>
          </cell>
        </row>
        <row r="58">
          <cell r="A58" t="str">
            <v>6.02.02</v>
          </cell>
          <cell r="B58" t="str">
            <v>Señales Restrictivas</v>
          </cell>
        </row>
        <row r="59">
          <cell r="A59" t="str">
            <v>6.02.03</v>
          </cell>
          <cell r="B59" t="str">
            <v>Señales Preventivas</v>
          </cell>
        </row>
        <row r="60">
          <cell r="B60" t="str">
            <v>SUB-TOTAL FASE I</v>
          </cell>
        </row>
        <row r="61">
          <cell r="B61" t="str">
            <v>FASE 2 (12+500 @ 28+224)</v>
          </cell>
        </row>
        <row r="62">
          <cell r="A62">
            <v>7</v>
          </cell>
          <cell r="B62" t="str">
            <v>MOVIMIENTO DE TIERRAS Y DEMOLICIONES</v>
          </cell>
        </row>
        <row r="63">
          <cell r="A63">
            <v>7.01</v>
          </cell>
          <cell r="B63" t="str">
            <v>Remoción de Vegetación y Limpieza.</v>
          </cell>
        </row>
        <row r="64">
          <cell r="A64" t="str">
            <v>7.01.01</v>
          </cell>
          <cell r="B64" t="str">
            <v>Remoción de vegetación y limpieza en áreas tipo "A"</v>
          </cell>
        </row>
        <row r="65">
          <cell r="A65" t="str">
            <v>7.01.02</v>
          </cell>
          <cell r="B65" t="str">
            <v>Remoción de vegetación y limpieza en áreas tipo "B"</v>
          </cell>
        </row>
        <row r="66">
          <cell r="A66">
            <v>7.02</v>
          </cell>
          <cell r="B66" t="str">
            <v>Excavación.</v>
          </cell>
        </row>
        <row r="67">
          <cell r="A67" t="str">
            <v>7.02.01</v>
          </cell>
          <cell r="B67" t="str">
            <v xml:space="preserve">Excavación en roca </v>
          </cell>
        </row>
        <row r="68">
          <cell r="A68" t="str">
            <v>7.02.02</v>
          </cell>
          <cell r="B68" t="str">
            <v>Excavación en suelo</v>
          </cell>
        </row>
        <row r="69">
          <cell r="A69" t="str">
            <v>7.02.03</v>
          </cell>
          <cell r="B69" t="str">
            <v>Excavación de saneo</v>
          </cell>
        </row>
        <row r="70">
          <cell r="A70">
            <v>7.03</v>
          </cell>
          <cell r="B70" t="str">
            <v>Relleno y Conformación de Terraplen.</v>
          </cell>
        </row>
        <row r="71">
          <cell r="A71" t="str">
            <v>7.03.01</v>
          </cell>
          <cell r="B71" t="str">
            <v>Regado, nivelado y compactado material de relleno</v>
          </cell>
        </row>
        <row r="72">
          <cell r="A72" t="str">
            <v>7.03.02</v>
          </cell>
          <cell r="B72" t="str">
            <v>Acarreo material de relleno (0.00 @ 5.0 km)</v>
          </cell>
        </row>
        <row r="73">
          <cell r="A73" t="str">
            <v>7.03.03</v>
          </cell>
          <cell r="B73" t="str">
            <v>Bote material (0.00 @ 5.0 km)</v>
          </cell>
        </row>
        <row r="74">
          <cell r="A74" t="str">
            <v>7.03.04</v>
          </cell>
          <cell r="B74" t="str">
            <v>Bote material (5.00 @ 10.0 km)</v>
          </cell>
        </row>
        <row r="75">
          <cell r="A75" t="str">
            <v>7.03.05</v>
          </cell>
          <cell r="B75" t="str">
            <v>Estabilización de Fundación con 3.0% Cal</v>
          </cell>
        </row>
        <row r="76">
          <cell r="A76" t="str">
            <v>7.03.06</v>
          </cell>
          <cell r="B76" t="str">
            <v>Perfilado talud</v>
          </cell>
        </row>
        <row r="77">
          <cell r="A77" t="str">
            <v>7.03.07</v>
          </cell>
          <cell r="B77" t="str">
            <v>Terminación de la Subrasante de la Carretera</v>
          </cell>
        </row>
        <row r="78">
          <cell r="A78">
            <v>8</v>
          </cell>
          <cell r="B78" t="str">
            <v>ALCANTARILLAS Y DRENAJES</v>
          </cell>
        </row>
        <row r="79">
          <cell r="A79">
            <v>8.01</v>
          </cell>
          <cell r="B79" t="str">
            <v>Excavación Común de Cunetas</v>
          </cell>
        </row>
        <row r="80">
          <cell r="A80">
            <v>8.02</v>
          </cell>
          <cell r="B80" t="str">
            <v>Suministro y colocación tubería tubular tipo A  (1 tuberías ø36")</v>
          </cell>
        </row>
        <row r="81">
          <cell r="A81">
            <v>8.0299999999999994</v>
          </cell>
          <cell r="B81" t="str">
            <v>Suministro y colocación tubería tubular tipo B  (2 tuberías ø36")</v>
          </cell>
        </row>
        <row r="82">
          <cell r="A82">
            <v>8.0399999999999991</v>
          </cell>
          <cell r="B82" t="str">
            <v>Hormigonado cunetas</v>
          </cell>
        </row>
        <row r="83">
          <cell r="A83">
            <v>9</v>
          </cell>
          <cell r="B83" t="str">
            <v>ESTRUCTURAS</v>
          </cell>
        </row>
        <row r="84">
          <cell r="A84">
            <v>9.01</v>
          </cell>
          <cell r="B84" t="str">
            <v>Puentes</v>
          </cell>
        </row>
        <row r="85">
          <cell r="A85">
            <v>9.02</v>
          </cell>
          <cell r="B85" t="str">
            <v>Baden</v>
          </cell>
        </row>
        <row r="86">
          <cell r="A86">
            <v>9.0299999999999994</v>
          </cell>
          <cell r="B86" t="str">
            <v>Rehabilitación de Puentes</v>
          </cell>
        </row>
        <row r="87">
          <cell r="A87">
            <v>10</v>
          </cell>
          <cell r="B87" t="str">
            <v>CAPA DE RODADURA</v>
          </cell>
        </row>
        <row r="88">
          <cell r="A88">
            <v>10.01</v>
          </cell>
          <cell r="B88" t="str">
            <v>Escarificación, tratamiento y nivelación de superficie</v>
          </cell>
        </row>
        <row r="89">
          <cell r="A89">
            <v>10.02</v>
          </cell>
          <cell r="B89" t="str">
            <v>Suministro  material de sub-base granular</v>
          </cell>
        </row>
        <row r="90">
          <cell r="A90">
            <v>10.029999999999999</v>
          </cell>
          <cell r="B90" t="str">
            <v>Regado, nivelado y compactado material de sub-base</v>
          </cell>
        </row>
        <row r="91">
          <cell r="A91">
            <v>10.039999999999999</v>
          </cell>
          <cell r="B91" t="str">
            <v>Acarreo material de subbase (0.0 @ 5.00 km)</v>
          </cell>
        </row>
        <row r="92">
          <cell r="A92">
            <v>10.050000000000001</v>
          </cell>
          <cell r="B92" t="str">
            <v>Acarreo material de subbase (5.00 @ 10.00km)</v>
          </cell>
        </row>
        <row r="93">
          <cell r="A93">
            <v>10.06</v>
          </cell>
          <cell r="B93" t="str">
            <v>Acarreo material de subbase (10.00 @ 15.00 km)</v>
          </cell>
        </row>
        <row r="94">
          <cell r="A94">
            <v>10.07</v>
          </cell>
          <cell r="B94" t="str">
            <v>Pavimento de Hormigón Hidráulico MR45 (e=0.12 m)</v>
          </cell>
        </row>
        <row r="95">
          <cell r="A95">
            <v>10.08</v>
          </cell>
          <cell r="B95" t="str">
            <v>Estabilización de Material de Sub Base 15 cm a un 3% con Cemento</v>
          </cell>
        </row>
        <row r="96">
          <cell r="A96">
            <v>11</v>
          </cell>
          <cell r="B96" t="str">
            <v>TERMINACIONES</v>
          </cell>
        </row>
        <row r="97">
          <cell r="A97">
            <v>11.01</v>
          </cell>
          <cell r="B97" t="str">
            <v>Señalizacion Horizontal</v>
          </cell>
        </row>
        <row r="98">
          <cell r="A98" t="str">
            <v>11.01.01</v>
          </cell>
          <cell r="B98" t="str">
            <v>Línea Amarilla Segmentada Continua Centro</v>
          </cell>
        </row>
        <row r="99">
          <cell r="A99" t="str">
            <v>11.01.02</v>
          </cell>
          <cell r="B99" t="str">
            <v>Línea Blanca Continua (Laterales)</v>
          </cell>
        </row>
        <row r="100">
          <cell r="A100" t="str">
            <v>11.01.03</v>
          </cell>
          <cell r="B100" t="str">
            <v>Suministro E Instalación de Toperoles Reflectantes Blancos</v>
          </cell>
        </row>
        <row r="101">
          <cell r="A101">
            <v>11.02</v>
          </cell>
          <cell r="B101" t="str">
            <v>Señalizacion Vertical</v>
          </cell>
        </row>
        <row r="102">
          <cell r="A102" t="str">
            <v>11.02.01</v>
          </cell>
          <cell r="B102" t="str">
            <v>Señales Informativas de Destino</v>
          </cell>
        </row>
        <row r="103">
          <cell r="A103" t="str">
            <v>11.02.02</v>
          </cell>
          <cell r="B103" t="str">
            <v>Señales Restrictivas</v>
          </cell>
        </row>
        <row r="104">
          <cell r="A104" t="str">
            <v>11.02.03</v>
          </cell>
          <cell r="B104" t="str">
            <v>Señales Preventivas</v>
          </cell>
        </row>
        <row r="105">
          <cell r="B105" t="str">
            <v>SUB-TOTAL FASE II</v>
          </cell>
        </row>
        <row r="106">
          <cell r="B106" t="str">
            <v xml:space="preserve">TOTAL COSTO DIRECTO </v>
          </cell>
        </row>
        <row r="107">
          <cell r="B107" t="str">
            <v xml:space="preserve">COSTOS INDIRECTOS </v>
          </cell>
        </row>
        <row r="108">
          <cell r="B108" t="str">
            <v>Dirección Técnica</v>
          </cell>
        </row>
        <row r="109">
          <cell r="B109" t="str">
            <v>Gastos Administrativos</v>
          </cell>
        </row>
        <row r="110">
          <cell r="B110" t="str">
            <v>Seguros y Fianzas</v>
          </cell>
        </row>
        <row r="111">
          <cell r="B111" t="str">
            <v>Liquidación y Prestaciones</v>
          </cell>
        </row>
        <row r="112">
          <cell r="B112" t="str">
            <v>Transporte</v>
          </cell>
        </row>
        <row r="113">
          <cell r="B113" t="str">
            <v>Supervisión e Inspección de Obras</v>
          </cell>
        </row>
        <row r="114">
          <cell r="B114" t="str">
            <v>Estudios y Diseños</v>
          </cell>
        </row>
        <row r="115">
          <cell r="B115" t="str">
            <v>Publicidad</v>
          </cell>
        </row>
        <row r="116">
          <cell r="B116" t="str">
            <v>Imprevistos</v>
          </cell>
        </row>
        <row r="117">
          <cell r="B117" t="str">
            <v>SUBTOTAL COSTOS INDIRECTOS</v>
          </cell>
        </row>
        <row r="118">
          <cell r="B118" t="str">
            <v xml:space="preserve">TOTAL GENERAL </v>
          </cell>
        </row>
        <row r="119">
          <cell r="B119" t="str">
            <v>SUB-TOTAL GENERAL A CUBICAR EN RD$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Materiales"/>
      <sheetName val="Salarios"/>
      <sheetName val="MO"/>
      <sheetName val="Cubicacion"/>
    </sheetNames>
    <sheetDataSet>
      <sheetData sheetId="0"/>
      <sheetData sheetId="1">
        <row r="567">
          <cell r="D567">
            <v>448000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d+Torn"/>
      <sheetName val="Insumos"/>
      <sheetName val="varios"/>
      <sheetName val="Presupuesto"/>
      <sheetName val="materiales"/>
      <sheetName val="propuesta"/>
      <sheetName val="peso"/>
      <sheetName val="MO"/>
      <sheetName val="INS"/>
      <sheetName val="Grupo V"/>
    </sheetNames>
    <sheetDataSet>
      <sheetData sheetId="0" refreshError="1"/>
      <sheetData sheetId="1" refreshError="1">
        <row r="12">
          <cell r="E12">
            <v>285</v>
          </cell>
        </row>
        <row r="13">
          <cell r="E13">
            <v>1832.8</v>
          </cell>
        </row>
        <row r="15">
          <cell r="E15">
            <v>1508</v>
          </cell>
        </row>
        <row r="17">
          <cell r="E17">
            <v>2600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.CLINICA RURAL"/>
      <sheetName val="LISTADO EQUIPOS"/>
      <sheetName val="ANALISIS DE COSTOS"/>
      <sheetName val="Materiales"/>
      <sheetName val="MdeObra"/>
      <sheetName val="Ins"/>
      <sheetName val="Análisis"/>
      <sheetName val="Herram"/>
      <sheetName val="Insumo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  <sheetName val="MANT.TRANSITO"/>
      <sheetName val="INSUMOS"/>
      <sheetName val="presup_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  <sheetName val="addenda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4">
          <cell r="A4" t="str">
            <v>Id.</v>
          </cell>
        </row>
      </sheetData>
      <sheetData sheetId="31">
        <row r="5">
          <cell r="B5">
            <v>2</v>
          </cell>
        </row>
      </sheetData>
      <sheetData sheetId="32">
        <row r="4">
          <cell r="A4" t="str">
            <v>Id.</v>
          </cell>
        </row>
      </sheetData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4">
          <cell r="A4" t="str">
            <v>Id.</v>
          </cell>
        </row>
      </sheetData>
      <sheetData sheetId="37"/>
      <sheetData sheetId="38"/>
      <sheetData sheetId="39">
        <row r="4">
          <cell r="A4" t="str">
            <v>Id.</v>
          </cell>
        </row>
      </sheetData>
      <sheetData sheetId="40"/>
      <sheetData sheetId="41">
        <row r="4">
          <cell r="A4" t="str">
            <v>Id.</v>
          </cell>
        </row>
      </sheetData>
      <sheetData sheetId="42"/>
      <sheetData sheetId="43">
        <row r="4">
          <cell r="A4" t="str">
            <v>Id.</v>
          </cell>
        </row>
      </sheetData>
      <sheetData sheetId="44">
        <row r="5">
          <cell r="B5">
            <v>2</v>
          </cell>
        </row>
      </sheetData>
      <sheetData sheetId="45">
        <row r="4">
          <cell r="A4" t="str">
            <v>Id.</v>
          </cell>
        </row>
      </sheetData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>
        <row r="4">
          <cell r="A4" t="str">
            <v>Id.</v>
          </cell>
        </row>
      </sheetData>
      <sheetData sheetId="53">
        <row r="4">
          <cell r="A4" t="str">
            <v>Id.</v>
          </cell>
        </row>
      </sheetData>
      <sheetData sheetId="54">
        <row r="4">
          <cell r="A4" t="str">
            <v>Id.</v>
          </cell>
        </row>
      </sheetData>
      <sheetData sheetId="55">
        <row r="4">
          <cell r="A4" t="str">
            <v>Id.</v>
          </cell>
        </row>
      </sheetData>
      <sheetData sheetId="56">
        <row r="4">
          <cell r="A4" t="str">
            <v>Id.</v>
          </cell>
        </row>
      </sheetData>
      <sheetData sheetId="57"/>
      <sheetData sheetId="58"/>
      <sheetData sheetId="59"/>
      <sheetData sheetId="60"/>
      <sheetData sheetId="61">
        <row r="4">
          <cell r="A4" t="str">
            <v>Id.</v>
          </cell>
        </row>
      </sheetData>
      <sheetData sheetId="62"/>
      <sheetData sheetId="63">
        <row r="4">
          <cell r="A4" t="str">
            <v>Id.</v>
          </cell>
        </row>
      </sheetData>
      <sheetData sheetId="64">
        <row r="4">
          <cell r="A4" t="str">
            <v>Id.</v>
          </cell>
        </row>
      </sheetData>
      <sheetData sheetId="65">
        <row r="4">
          <cell r="A4" t="str">
            <v>Id.</v>
          </cell>
        </row>
      </sheetData>
      <sheetData sheetId="66">
        <row r="4">
          <cell r="A4" t="str">
            <v>Id.</v>
          </cell>
        </row>
      </sheetData>
      <sheetData sheetId="67"/>
      <sheetData sheetId="68"/>
      <sheetData sheetId="69"/>
      <sheetData sheetId="70"/>
      <sheetData sheetId="71"/>
      <sheetData sheetId="72"/>
      <sheetData sheetId="73"/>
      <sheetData sheetId="74">
        <row r="4">
          <cell r="A4" t="str">
            <v>Id.</v>
          </cell>
        </row>
      </sheetData>
      <sheetData sheetId="75">
        <row r="4">
          <cell r="A4" t="str">
            <v>Id.</v>
          </cell>
        </row>
      </sheetData>
      <sheetData sheetId="76">
        <row r="4">
          <cell r="A4" t="str">
            <v>Id.</v>
          </cell>
        </row>
      </sheetData>
      <sheetData sheetId="77">
        <row r="4">
          <cell r="A4" t="str">
            <v>Id.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>
        <row r="4">
          <cell r="A4" t="str">
            <v>Id.</v>
          </cell>
        </row>
      </sheetData>
      <sheetData sheetId="89">
        <row r="4">
          <cell r="A4" t="str">
            <v>Id.</v>
          </cell>
        </row>
      </sheetData>
      <sheetData sheetId="90">
        <row r="4">
          <cell r="A4" t="str">
            <v>Id.</v>
          </cell>
        </row>
      </sheetData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m.o."/>
      <sheetName val="m_o_"/>
      <sheetName val="m_o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m_o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m_o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m_o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m_o_5"/>
      <sheetName val="HORM. Y MORTEROS."/>
      <sheetName val="SALARIOS"/>
      <sheetName val="Ana. blocks y termin."/>
      <sheetName val="Costos Mano de Obra"/>
      <sheetName val="Insumos materiales"/>
      <sheetName val="Ana. Horm mexc mort"/>
      <sheetName val="#REF"/>
      <sheetName val="HORM__Y_MORTEROS_"/>
      <sheetName val="anal_term1"/>
      <sheetName val="HORM__Y_MORTEROS_1"/>
      <sheetName val="anal_term2"/>
      <sheetName val="HORM__Y_MORTEROS_2"/>
      <sheetName val="anal_term3"/>
      <sheetName val="HORM__Y_MORTEROS_3"/>
      <sheetName val="anal_term4"/>
      <sheetName val="HORM__Y_MORTEROS_4"/>
      <sheetName val="anal_term5"/>
      <sheetName val="HORM__Y_MORTEROS_5"/>
      <sheetName val="Osiades Est."/>
      <sheetName val="Analisis RELLENO"/>
      <sheetName val="Precios"/>
      <sheetName val="presup"/>
      <sheetName val="INSUMOS"/>
      <sheetName val="ana-sanit."/>
      <sheetName val="Ana"/>
      <sheetName val="analisis h-a "/>
      <sheetName val="Lista de prec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1485">
          <cell r="G1485">
            <v>33.456233498804927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ano de Obra"/>
      <sheetName val="Insumos"/>
      <sheetName val="Analisis "/>
      <sheetName val="Analisis Civil"/>
      <sheetName val="Mezcla"/>
      <sheetName val="Presupuesto por Partidas"/>
      <sheetName val="Módulo 01 v5"/>
      <sheetName val="Edificio Principal (Estructura)"/>
      <sheetName val="Edificio Principal (Acabados)"/>
      <sheetName val="ANALISIS"/>
      <sheetName val="ANALISIS (2)mig"/>
      <sheetName val="SPA"/>
      <sheetName val="PRECIOS INSUMOS-MANO DE OBRA"/>
      <sheetName val="SUBCONTRATOS"/>
      <sheetName val="Tabla de Cuantia de Elementos E"/>
      <sheetName val="Quantia zapata ponderada col"/>
      <sheetName val="AREAS"/>
    </sheetNames>
    <sheetDataSet>
      <sheetData sheetId="0"/>
      <sheetData sheetId="1"/>
      <sheetData sheetId="2">
        <row r="3">
          <cell r="I3">
            <v>36.200000000000003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1"/>
      <sheetName val="Materiales"/>
      <sheetName val="Mano de Obra"/>
      <sheetName val="Equipos"/>
      <sheetName val="Analisis Tierra"/>
      <sheetName val="Analisis Mezclas"/>
      <sheetName val="Analisis Horm."/>
      <sheetName val="Analisis subir"/>
      <sheetName val="Analisis albañil"/>
      <sheetName val="Analisis Elect."/>
      <sheetName val="Analisis Sanit."/>
      <sheetName val="Jornales"/>
      <sheetName val="Sub-Contratos"/>
      <sheetName val="Logos"/>
      <sheetName val="Atajos"/>
      <sheetName val="Contenido"/>
      <sheetName val="Subti"/>
      <sheetName val="Acarreos "/>
      <sheetName val="C.Resumen"/>
      <sheetName val="Z.A"/>
      <sheetName val="Z.Muros"/>
      <sheetName val="Col.CargaB"/>
      <sheetName val="Col.AmB"/>
      <sheetName val="Vga.AmB"/>
      <sheetName val="LosaP"/>
      <sheetName val="Escalera"/>
      <sheetName val="Muros"/>
      <sheetName val="PedidoB"/>
      <sheetName val="Col.CargaS"/>
      <sheetName val="Col.AmS"/>
      <sheetName val="Vga.CargaS (2)"/>
      <sheetName val="Vga.CargaS"/>
      <sheetName val="Vga.AmS"/>
      <sheetName val="Losa Entrep"/>
      <sheetName val="EscaleraS"/>
      <sheetName val="MurosS"/>
      <sheetName val="Pedi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G31">
            <v>88.408171428571436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Cronograma 3"/>
      <sheetName val="Flujo de gastos 3"/>
      <sheetName val="Analisis Cañada"/>
      <sheetName val="Hoj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10"/>
      <sheetName val="1.20"/>
      <sheetName val="1.30"/>
      <sheetName val="3.01"/>
      <sheetName val="3.02"/>
      <sheetName val="3.03"/>
      <sheetName val="3.04"/>
      <sheetName val="3.05"/>
      <sheetName val="4.01"/>
      <sheetName val="4.02"/>
      <sheetName val="4.03"/>
      <sheetName val="4.04"/>
      <sheetName val="4.05"/>
      <sheetName val="4.06"/>
      <sheetName val="4.07"/>
      <sheetName val="5.1.01"/>
      <sheetName val="5.1.02"/>
      <sheetName val="5.2.01"/>
      <sheetName val="5.2.02"/>
      <sheetName val="5.2.03"/>
      <sheetName val="5.3.04"/>
      <sheetName val="5.3.01"/>
      <sheetName val="5.4.01"/>
      <sheetName val="5.4.02"/>
      <sheetName val="5.5.01"/>
      <sheetName val="6.01"/>
      <sheetName val="7.01"/>
      <sheetName val="7.02"/>
      <sheetName val="8.00"/>
      <sheetName val="9.01"/>
      <sheetName val="9.02"/>
      <sheetName val="9.03"/>
      <sheetName val="10.00"/>
      <sheetName val="11.00"/>
      <sheetName val="12.00"/>
      <sheetName val="13.01"/>
      <sheetName val="13.02"/>
      <sheetName val="14.00"/>
      <sheetName val="15.00"/>
      <sheetName val="16.00"/>
      <sheetName val="17.00"/>
      <sheetName val="19.01"/>
      <sheetName val="19.02"/>
      <sheetName val="19.03"/>
      <sheetName val="24.02.01"/>
      <sheetName val="24.02.02"/>
      <sheetName val="24.02.03"/>
      <sheetName val="24.02.04"/>
      <sheetName val="24.02.05"/>
      <sheetName val="24.02.06"/>
      <sheetName val="24.02.07"/>
      <sheetName val="24.02.08"/>
      <sheetName val="24.02.09"/>
      <sheetName val="24.02.10"/>
      <sheetName val="24.02.11"/>
      <sheetName val="24.02.12"/>
      <sheetName val="24.02.13"/>
      <sheetName val="24.02.13-A"/>
      <sheetName val="24.02.14"/>
      <sheetName val="24.02.15"/>
      <sheetName val="24.02.16"/>
      <sheetName val="24.02.17"/>
      <sheetName val="24.02.18"/>
      <sheetName val="24.02.19"/>
      <sheetName val="24.02.20"/>
      <sheetName val="24.02.21"/>
      <sheetName val="24.02.22"/>
      <sheetName val="24.02.23"/>
      <sheetName val="24.02.24"/>
      <sheetName val="24.02.25"/>
      <sheetName val="24.02.26"/>
      <sheetName val="24.02.27"/>
      <sheetName val="24.02.28"/>
      <sheetName val="24.02.29"/>
      <sheetName val="24.02.30"/>
      <sheetName val="24.02.31"/>
      <sheetName val="24.02.32"/>
      <sheetName val="24.02.33"/>
      <sheetName val="24.02.34"/>
      <sheetName val="Laurel(OBINSA)"/>
      <sheetName val="Insumos"/>
    </sheetNames>
    <sheetDataSet>
      <sheetData sheetId="0">
        <row r="125">
          <cell r="A125" t="str">
            <v>24.02.01</v>
          </cell>
          <cell r="B125" t="str">
            <v>Uso de Retropala como apoyo para relleno con hormigón del cruce Av. Luperón</v>
          </cell>
          <cell r="C125" t="str">
            <v>Hrs</v>
          </cell>
          <cell r="D125">
            <v>0</v>
          </cell>
          <cell r="E125">
            <v>4</v>
          </cell>
          <cell r="F125">
            <v>0</v>
          </cell>
          <cell r="G125">
            <v>4</v>
          </cell>
        </row>
        <row r="126">
          <cell r="A126" t="str">
            <v>24.02.02</v>
          </cell>
          <cell r="B126" t="str">
            <v>Uso de Luminaria Motorizada Autónoma para trabajos Nocturnos</v>
          </cell>
          <cell r="C126" t="str">
            <v>Días</v>
          </cell>
          <cell r="D126">
            <v>0</v>
          </cell>
          <cell r="E126">
            <v>2</v>
          </cell>
          <cell r="F126">
            <v>0</v>
          </cell>
          <cell r="G126">
            <v>2</v>
          </cell>
        </row>
        <row r="127">
          <cell r="A127" t="str">
            <v>24.02.03</v>
          </cell>
          <cell r="B127" t="str">
            <v>Codo Ø8"x 98° Acero</v>
          </cell>
          <cell r="C127" t="str">
            <v>Ud.</v>
          </cell>
          <cell r="D127">
            <v>0</v>
          </cell>
          <cell r="E127">
            <v>1</v>
          </cell>
          <cell r="F127">
            <v>0</v>
          </cell>
          <cell r="G127">
            <v>1</v>
          </cell>
        </row>
        <row r="128">
          <cell r="A128" t="str">
            <v>24.02.04</v>
          </cell>
          <cell r="B128" t="str">
            <v>Codo Ø8"x 60° Acero</v>
          </cell>
          <cell r="C128" t="str">
            <v>Ud.</v>
          </cell>
          <cell r="D128">
            <v>0</v>
          </cell>
          <cell r="E128">
            <v>1</v>
          </cell>
          <cell r="F128">
            <v>0</v>
          </cell>
          <cell r="G128">
            <v>1</v>
          </cell>
        </row>
        <row r="129">
          <cell r="A129" t="str">
            <v>24.02.05</v>
          </cell>
          <cell r="B129" t="str">
            <v>Codo Ø8" x 22.5 Acero°</v>
          </cell>
          <cell r="C129" t="str">
            <v>Ud.</v>
          </cell>
          <cell r="D129">
            <v>0</v>
          </cell>
          <cell r="E129">
            <v>1</v>
          </cell>
          <cell r="F129">
            <v>0</v>
          </cell>
          <cell r="G129">
            <v>1</v>
          </cell>
        </row>
        <row r="130">
          <cell r="A130" t="str">
            <v>24.02.06</v>
          </cell>
          <cell r="B130" t="str">
            <v>Corrección de Avería en Tubería Ø 6" en ampliación de carril en la Av. Luperón para desvío del transito (10 y 11/12/2009)</v>
          </cell>
          <cell r="C130" t="str">
            <v>Ud.</v>
          </cell>
          <cell r="D130">
            <v>0</v>
          </cell>
          <cell r="E130">
            <v>1</v>
          </cell>
          <cell r="F130">
            <v>0</v>
          </cell>
          <cell r="G130">
            <v>1</v>
          </cell>
        </row>
        <row r="131">
          <cell r="A131" t="str">
            <v>24.02.07</v>
          </cell>
          <cell r="B131" t="str">
            <v>Corrección 2da Avería en Tubería Ø 6" en ampliación de carril en la Av. Luperón para desvío del transito (12/12/2009)</v>
          </cell>
          <cell r="C131" t="str">
            <v>Ud.</v>
          </cell>
          <cell r="D131">
            <v>0</v>
          </cell>
          <cell r="E131">
            <v>1</v>
          </cell>
          <cell r="F131">
            <v>0</v>
          </cell>
          <cell r="G131">
            <v>1</v>
          </cell>
        </row>
        <row r="132">
          <cell r="A132" t="str">
            <v>24.02.08</v>
          </cell>
          <cell r="B132" t="str">
            <v>Corrección de  Avería en tubería Ø 6" en Av. Luperón (15/12/09)</v>
          </cell>
          <cell r="C132" t="str">
            <v>Ud.</v>
          </cell>
          <cell r="D132">
            <v>0</v>
          </cell>
          <cell r="E132">
            <v>1</v>
          </cell>
          <cell r="F132">
            <v>0</v>
          </cell>
          <cell r="G132">
            <v>1</v>
          </cell>
        </row>
        <row r="133">
          <cell r="A133" t="str">
            <v>24.02.09</v>
          </cell>
          <cell r="B133" t="str">
            <v>Interconexión Primer imbornal construido con el filtrante No 1</v>
          </cell>
          <cell r="C133" t="str">
            <v>Ud.</v>
          </cell>
          <cell r="D133">
            <v>0</v>
          </cell>
          <cell r="E133">
            <v>1</v>
          </cell>
          <cell r="F133">
            <v>0</v>
          </cell>
          <cell r="G133">
            <v>1</v>
          </cell>
        </row>
        <row r="134">
          <cell r="A134" t="str">
            <v>24.02.10</v>
          </cell>
          <cell r="B134" t="str">
            <v>Rechequeo de Zanja que cruza la Av. Luperón con Relleno Compactado</v>
          </cell>
          <cell r="C134" t="str">
            <v>Ud.</v>
          </cell>
          <cell r="D134">
            <v>0</v>
          </cell>
          <cell r="E134">
            <v>1</v>
          </cell>
          <cell r="F134">
            <v>0</v>
          </cell>
          <cell r="G134">
            <v>1</v>
          </cell>
        </row>
        <row r="135">
          <cell r="A135" t="str">
            <v>24.02.11</v>
          </cell>
          <cell r="B135" t="str">
            <v>Disminución de nivel a dos imbornales en la Autopista Duarte para nuevo desvío del transito</v>
          </cell>
          <cell r="C135" t="str">
            <v>Ud.</v>
          </cell>
          <cell r="D135">
            <v>0</v>
          </cell>
          <cell r="E135">
            <v>1</v>
          </cell>
          <cell r="F135">
            <v>0</v>
          </cell>
          <cell r="G135">
            <v>1</v>
          </cell>
        </row>
        <row r="136">
          <cell r="A136" t="str">
            <v>24.02.12</v>
          </cell>
          <cell r="B136" t="str">
            <v>Corrección de Avería en Tubería Ø 8" Acero en la Autopista Duarte frente a los Tanques de la CAASD</v>
          </cell>
          <cell r="C136" t="str">
            <v>Ud.</v>
          </cell>
          <cell r="D136">
            <v>0</v>
          </cell>
          <cell r="E136">
            <v>1</v>
          </cell>
          <cell r="F136">
            <v>0</v>
          </cell>
          <cell r="G136">
            <v>1</v>
          </cell>
        </row>
        <row r="137">
          <cell r="A137" t="str">
            <v>24.02.13</v>
          </cell>
          <cell r="B137" t="str">
            <v>Perforación Filtrante (175'/ud) de Ø 14" para encamizar en Ø 12"PVC.</v>
          </cell>
          <cell r="C137" t="str">
            <v>Ud.</v>
          </cell>
          <cell r="D137">
            <v>0</v>
          </cell>
          <cell r="E137">
            <v>6</v>
          </cell>
          <cell r="F137">
            <v>0</v>
          </cell>
          <cell r="G137">
            <v>6</v>
          </cell>
        </row>
        <row r="138">
          <cell r="A138" t="str">
            <v>24.02.13-A</v>
          </cell>
          <cell r="B138" t="str">
            <v xml:space="preserve">Construccion de Registro Ciego Para Reparar Tub. Ø36" </v>
          </cell>
          <cell r="C138" t="str">
            <v>Ud.</v>
          </cell>
          <cell r="D138">
            <v>0</v>
          </cell>
          <cell r="E138">
            <v>1</v>
          </cell>
          <cell r="F138">
            <v>0</v>
          </cell>
          <cell r="G138">
            <v>1</v>
          </cell>
        </row>
        <row r="139">
          <cell r="A139" t="str">
            <v>24.02.14</v>
          </cell>
          <cell r="B139" t="str">
            <v>Reposicion de Hormigon Por Asfalto Frente al Imbornal No. 3 (3.10 x 0.50)</v>
          </cell>
          <cell r="C139" t="str">
            <v>M2</v>
          </cell>
          <cell r="D139">
            <v>0</v>
          </cell>
          <cell r="E139">
            <v>1.55</v>
          </cell>
          <cell r="F139">
            <v>0</v>
          </cell>
          <cell r="G139">
            <v>1.55</v>
          </cell>
        </row>
        <row r="140">
          <cell r="A140" t="str">
            <v>24.02.15</v>
          </cell>
          <cell r="B140" t="str">
            <v>Reposicion de Contenes</v>
          </cell>
          <cell r="C140" t="str">
            <v>ML</v>
          </cell>
          <cell r="D140">
            <v>0</v>
          </cell>
          <cell r="E140">
            <v>3.6</v>
          </cell>
          <cell r="F140">
            <v>0</v>
          </cell>
          <cell r="G140">
            <v>3.6</v>
          </cell>
        </row>
        <row r="141">
          <cell r="A141" t="str">
            <v>24.02.16</v>
          </cell>
          <cell r="B141" t="str">
            <v>Interconexion del Imbornal No. 7 Construido con el Filtrante No. 7</v>
          </cell>
          <cell r="C141" t="str">
            <v>Ud.</v>
          </cell>
          <cell r="D141">
            <v>0</v>
          </cell>
          <cell r="E141">
            <v>1</v>
          </cell>
          <cell r="F141">
            <v>0</v>
          </cell>
          <cell r="G141">
            <v>1</v>
          </cell>
        </row>
        <row r="142">
          <cell r="A142" t="str">
            <v>24.02.17</v>
          </cell>
          <cell r="B142" t="str">
            <v>Correccion de Averia en Tuberia Ø6" Frente a los Tanques de Particion de la CAASD (30-01-10)</v>
          </cell>
          <cell r="C142" t="str">
            <v>Ud.</v>
          </cell>
          <cell r="D142">
            <v>0</v>
          </cell>
          <cell r="E142">
            <v>1</v>
          </cell>
          <cell r="F142">
            <v>0</v>
          </cell>
          <cell r="G142">
            <v>1</v>
          </cell>
        </row>
        <row r="143">
          <cell r="A143" t="str">
            <v>24.02.18</v>
          </cell>
          <cell r="B143" t="str">
            <v>Remocion y Recolocacion de Tapas a Registros Por Aumento de la Rasante en Desvio del Transito</v>
          </cell>
          <cell r="C143" t="str">
            <v>Ud.</v>
          </cell>
          <cell r="D143">
            <v>0</v>
          </cell>
          <cell r="E143">
            <v>1</v>
          </cell>
          <cell r="F143">
            <v>0</v>
          </cell>
          <cell r="G143">
            <v>1</v>
          </cell>
        </row>
        <row r="144">
          <cell r="A144" t="str">
            <v>24.02.19</v>
          </cell>
          <cell r="B144" t="str">
            <v>Correccion de Averia en Tuberia Ø6" en el Talud Sur Lado Este del Puente Seco Producida Por la Excavacion Para Los Letreros de Desvio</v>
          </cell>
          <cell r="C144" t="str">
            <v>Ud.</v>
          </cell>
          <cell r="D144">
            <v>0</v>
          </cell>
          <cell r="E144">
            <v>1</v>
          </cell>
          <cell r="F144">
            <v>0</v>
          </cell>
          <cell r="G144">
            <v>1</v>
          </cell>
        </row>
        <row r="145">
          <cell r="A145" t="str">
            <v>24.02.20</v>
          </cell>
          <cell r="B145" t="str">
            <v>Desvio Elevado de Tuberia Ø6" en la Av. Luperon Para Desvio Norte  Sur</v>
          </cell>
          <cell r="C145" t="str">
            <v>Ud.</v>
          </cell>
          <cell r="D145">
            <v>0</v>
          </cell>
          <cell r="E145">
            <v>1</v>
          </cell>
          <cell r="F145">
            <v>0</v>
          </cell>
          <cell r="G145">
            <v>1</v>
          </cell>
        </row>
        <row r="146">
          <cell r="A146" t="str">
            <v>24.02.21</v>
          </cell>
          <cell r="B146" t="str">
            <v>Construccion de Cajuela Para Colocacion de Parrillas Adicionales al Lado del Filtrante No. 8</v>
          </cell>
          <cell r="C146" t="str">
            <v>Ud.</v>
          </cell>
          <cell r="D146">
            <v>0</v>
          </cell>
          <cell r="E146">
            <v>1</v>
          </cell>
          <cell r="F146">
            <v>0</v>
          </cell>
          <cell r="G146">
            <v>1</v>
          </cell>
        </row>
        <row r="147">
          <cell r="A147" t="str">
            <v>24.02.22</v>
          </cell>
          <cell r="B147" t="str">
            <v>Limpieza de Alcantarilla Cajon y Cuneta Proximo al Filtrante No. 8</v>
          </cell>
          <cell r="C147" t="str">
            <v>Ud.</v>
          </cell>
          <cell r="D147">
            <v>0</v>
          </cell>
          <cell r="E147">
            <v>1</v>
          </cell>
          <cell r="F147">
            <v>0</v>
          </cell>
          <cell r="G147">
            <v>1</v>
          </cell>
        </row>
        <row r="148">
          <cell r="A148" t="str">
            <v>24.02.23</v>
          </cell>
          <cell r="B148" t="str">
            <v>Construccion de Losa de Proteccion a Tuberia Ø6" en el Desvio Provisional de la Av. Luperon</v>
          </cell>
          <cell r="C148" t="str">
            <v>Ud.</v>
          </cell>
          <cell r="D148">
            <v>0</v>
          </cell>
          <cell r="E148">
            <v>1</v>
          </cell>
          <cell r="F148">
            <v>0</v>
          </cell>
          <cell r="G148">
            <v>1</v>
          </cell>
        </row>
        <row r="149">
          <cell r="A149" t="str">
            <v>24.02.24</v>
          </cell>
          <cell r="B149" t="str">
            <v>Disminucion de Nivel a Parrillas Colocadas Debajo del Puente</v>
          </cell>
          <cell r="C149" t="str">
            <v>Ud.</v>
          </cell>
          <cell r="D149">
            <v>0</v>
          </cell>
          <cell r="E149">
            <v>1</v>
          </cell>
          <cell r="F149">
            <v>0</v>
          </cell>
          <cell r="G149">
            <v>1</v>
          </cell>
        </row>
        <row r="150">
          <cell r="A150" t="str">
            <v>24.02.25</v>
          </cell>
          <cell r="B150" t="str">
            <v>Correccion de Averia en Tuberia Ø6" en la Construccion del Imbornal No. 10</v>
          </cell>
          <cell r="C150" t="str">
            <v>Ud.</v>
          </cell>
          <cell r="D150">
            <v>0</v>
          </cell>
          <cell r="E150">
            <v>1</v>
          </cell>
          <cell r="F150">
            <v>0</v>
          </cell>
          <cell r="G150">
            <v>1</v>
          </cell>
        </row>
        <row r="151">
          <cell r="A151" t="str">
            <v>24.02.26</v>
          </cell>
          <cell r="B151" t="str">
            <v>Construccion de Imbornal No. 10 de 8 Parrillas</v>
          </cell>
          <cell r="C151" t="str">
            <v>Ud.</v>
          </cell>
          <cell r="D151">
            <v>0</v>
          </cell>
          <cell r="E151">
            <v>1</v>
          </cell>
          <cell r="F151">
            <v>0</v>
          </cell>
          <cell r="G151">
            <v>1</v>
          </cell>
        </row>
        <row r="152">
          <cell r="A152" t="str">
            <v>24.02.27</v>
          </cell>
          <cell r="B152" t="str">
            <v>Adecuacion del Area Para la Construccion del Imbornal No. 11</v>
          </cell>
          <cell r="C152" t="str">
            <v>Ud.</v>
          </cell>
          <cell r="D152">
            <v>0</v>
          </cell>
          <cell r="E152">
            <v>1</v>
          </cell>
          <cell r="F152">
            <v>0</v>
          </cell>
          <cell r="G152">
            <v>1</v>
          </cell>
        </row>
        <row r="153">
          <cell r="A153" t="str">
            <v>24.02.28</v>
          </cell>
          <cell r="B153" t="str">
            <v>Construccion de Imbornal No. 11 de 6 Parrillas</v>
          </cell>
          <cell r="C153" t="str">
            <v>Ud.</v>
          </cell>
          <cell r="D153">
            <v>0</v>
          </cell>
          <cell r="E153">
            <v>1</v>
          </cell>
          <cell r="F153">
            <v>0</v>
          </cell>
          <cell r="G153">
            <v>1</v>
          </cell>
        </row>
        <row r="154">
          <cell r="A154" t="str">
            <v>24.02.29</v>
          </cell>
          <cell r="B154" t="str">
            <v>Interconexion del Imbornal No. 11 Construido con el Filtrante No. 10</v>
          </cell>
          <cell r="C154" t="str">
            <v>Ud.</v>
          </cell>
          <cell r="D154">
            <v>0</v>
          </cell>
          <cell r="E154">
            <v>1</v>
          </cell>
          <cell r="F154">
            <v>0</v>
          </cell>
          <cell r="G154">
            <v>1</v>
          </cell>
        </row>
        <row r="155">
          <cell r="A155" t="str">
            <v>24.02.30</v>
          </cell>
          <cell r="B155" t="str">
            <v>Limpieza del Imbornal No. 2 el Dia 23-04-10</v>
          </cell>
          <cell r="C155" t="str">
            <v>Ud.</v>
          </cell>
          <cell r="D155">
            <v>0</v>
          </cell>
          <cell r="E155">
            <v>1</v>
          </cell>
          <cell r="F155">
            <v>0</v>
          </cell>
          <cell r="G155">
            <v>1</v>
          </cell>
        </row>
        <row r="156">
          <cell r="A156" t="str">
            <v>24.02.31</v>
          </cell>
          <cell r="B156" t="str">
            <v>Reparacion de Imbornal Existente con Viga de H.A. Cerca del Filtrante No. 11</v>
          </cell>
          <cell r="C156" t="str">
            <v>Ud.</v>
          </cell>
          <cell r="D156">
            <v>0</v>
          </cell>
          <cell r="E156">
            <v>1</v>
          </cell>
          <cell r="F156">
            <v>0</v>
          </cell>
          <cell r="G156">
            <v>1</v>
          </cell>
        </row>
        <row r="157">
          <cell r="A157" t="str">
            <v>24.02.32</v>
          </cell>
          <cell r="B157" t="str">
            <v>Interconexion de Imbornal Existente con Filtrante No. 11</v>
          </cell>
          <cell r="C157" t="str">
            <v>Ud.</v>
          </cell>
          <cell r="D157">
            <v>0</v>
          </cell>
          <cell r="E157">
            <v>1</v>
          </cell>
          <cell r="F157">
            <v>0</v>
          </cell>
          <cell r="G157">
            <v>1</v>
          </cell>
        </row>
        <row r="158">
          <cell r="A158" t="str">
            <v>24.02.33</v>
          </cell>
          <cell r="B158" t="str">
            <v>Interconexion de Imbornal Existente con Filtrante No. 12</v>
          </cell>
          <cell r="C158" t="str">
            <v>Ud.</v>
          </cell>
          <cell r="D158">
            <v>0</v>
          </cell>
          <cell r="E158">
            <v>1</v>
          </cell>
          <cell r="F158">
            <v>0</v>
          </cell>
          <cell r="G158">
            <v>1</v>
          </cell>
        </row>
        <row r="159">
          <cell r="A159" t="str">
            <v>24.02.34</v>
          </cell>
          <cell r="B159" t="str">
            <v>Reparacion de Imbornal Existente Interconectado Con Filtrante No. 12</v>
          </cell>
          <cell r="C159" t="str">
            <v>Ud.</v>
          </cell>
          <cell r="D159">
            <v>0</v>
          </cell>
          <cell r="E159">
            <v>1</v>
          </cell>
          <cell r="F159">
            <v>0</v>
          </cell>
          <cell r="G159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7D420-884D-4274-AD1C-A3CA15C275AE}">
  <sheetPr>
    <pageSetUpPr fitToPage="1"/>
  </sheetPr>
  <dimension ref="A1:G97"/>
  <sheetViews>
    <sheetView tabSelected="1" view="pageBreakPreview" topLeftCell="A70" zoomScaleNormal="100" zoomScaleSheetLayoutView="100" workbookViewId="0">
      <selection activeCell="I83" sqref="I83"/>
    </sheetView>
  </sheetViews>
  <sheetFormatPr baseColWidth="10" defaultColWidth="14.42578125" defaultRowHeight="15" customHeight="1" x14ac:dyDescent="0.25"/>
  <cols>
    <col min="1" max="1" width="13.42578125" style="2" customWidth="1"/>
    <col min="2" max="2" width="44" style="2" customWidth="1"/>
    <col min="3" max="3" width="11.85546875" style="2" customWidth="1"/>
    <col min="4" max="4" width="14.140625" style="2" customWidth="1"/>
    <col min="5" max="5" width="11.7109375" style="2" bestFit="1" customWidth="1"/>
    <col min="6" max="6" width="15.85546875" style="2" bestFit="1" customWidth="1"/>
    <col min="7" max="7" width="23" style="2" bestFit="1" customWidth="1"/>
    <col min="8" max="16384" width="14.42578125" style="2"/>
  </cols>
  <sheetData>
    <row r="1" spans="1:7" ht="36" customHeight="1" x14ac:dyDescent="0.25">
      <c r="A1" s="154" t="s">
        <v>0</v>
      </c>
      <c r="B1" s="154"/>
      <c r="C1" s="154"/>
      <c r="D1" s="154"/>
      <c r="E1" s="154"/>
      <c r="F1" s="154"/>
      <c r="G1" s="154"/>
    </row>
    <row r="2" spans="1:7" ht="27" customHeight="1" x14ac:dyDescent="0.25">
      <c r="A2" s="154" t="s">
        <v>1</v>
      </c>
      <c r="B2" s="154"/>
      <c r="C2" s="154"/>
      <c r="D2" s="154"/>
      <c r="E2" s="154"/>
      <c r="F2" s="154"/>
      <c r="G2" s="154"/>
    </row>
    <row r="3" spans="1:7" ht="18.75" hidden="1" customHeight="1" x14ac:dyDescent="0.25">
      <c r="A3" s="3" t="s">
        <v>2</v>
      </c>
      <c r="B3" s="5"/>
      <c r="C3" s="5"/>
      <c r="D3" s="1"/>
      <c r="E3" s="5"/>
      <c r="F3" s="1"/>
      <c r="G3" s="1"/>
    </row>
    <row r="4" spans="1:7" ht="11.25" customHeight="1" x14ac:dyDescent="0.25">
      <c r="B4" s="4"/>
      <c r="C4" s="4"/>
      <c r="D4" s="1"/>
      <c r="E4" s="6"/>
      <c r="F4" s="1"/>
      <c r="G4" s="1"/>
    </row>
    <row r="5" spans="1:7" ht="18.75" x14ac:dyDescent="0.25">
      <c r="B5" s="7"/>
      <c r="C5" s="7"/>
      <c r="D5" s="1"/>
      <c r="E5" s="7"/>
      <c r="F5" s="1"/>
      <c r="G5" s="8"/>
    </row>
    <row r="6" spans="1:7" ht="18.75" x14ac:dyDescent="0.25">
      <c r="B6" s="155"/>
      <c r="C6" s="155"/>
      <c r="D6" s="1"/>
      <c r="E6" s="9"/>
      <c r="F6" s="1"/>
      <c r="G6" s="1"/>
    </row>
    <row r="7" spans="1:7" ht="18" customHeight="1" x14ac:dyDescent="0.25">
      <c r="B7" s="156" t="s">
        <v>3</v>
      </c>
      <c r="C7" s="156"/>
      <c r="D7" s="156"/>
      <c r="E7" s="5"/>
      <c r="F7" s="1" t="s">
        <v>4</v>
      </c>
      <c r="G7" s="1"/>
    </row>
    <row r="8" spans="1:7" ht="24" customHeight="1" x14ac:dyDescent="0.25">
      <c r="B8" s="156"/>
      <c r="C8" s="156"/>
      <c r="D8" s="156"/>
      <c r="E8" s="10"/>
      <c r="F8" s="10"/>
      <c r="G8" s="10"/>
    </row>
    <row r="9" spans="1:7" ht="10.5" customHeight="1" x14ac:dyDescent="0.25">
      <c r="B9" s="11"/>
      <c r="C9" s="11"/>
      <c r="D9" s="11"/>
      <c r="E9" s="10"/>
      <c r="F9" s="10"/>
      <c r="G9" s="10"/>
    </row>
    <row r="10" spans="1:7" ht="53.25" customHeight="1" x14ac:dyDescent="0.25">
      <c r="A10" s="12" t="s">
        <v>5</v>
      </c>
      <c r="B10" s="13" t="s">
        <v>6</v>
      </c>
      <c r="C10" s="13" t="s">
        <v>7</v>
      </c>
      <c r="D10" s="13" t="s">
        <v>8</v>
      </c>
      <c r="E10" s="13" t="s">
        <v>9</v>
      </c>
      <c r="F10" s="13" t="s">
        <v>10</v>
      </c>
      <c r="G10" s="14" t="s">
        <v>11</v>
      </c>
    </row>
    <row r="11" spans="1:7" ht="11.25" customHeight="1" x14ac:dyDescent="0.25">
      <c r="B11" s="4"/>
      <c r="C11" s="15"/>
      <c r="D11" s="16"/>
      <c r="E11" s="15"/>
      <c r="F11" s="16"/>
      <c r="G11" s="17"/>
    </row>
    <row r="12" spans="1:7" x14ac:dyDescent="0.25">
      <c r="A12" s="18">
        <v>1</v>
      </c>
      <c r="B12" s="19" t="s">
        <v>12</v>
      </c>
      <c r="C12" s="20"/>
      <c r="D12" s="21"/>
      <c r="E12" s="22"/>
      <c r="F12" s="23"/>
      <c r="G12" s="24"/>
    </row>
    <row r="13" spans="1:7" x14ac:dyDescent="0.25">
      <c r="A13" s="25">
        <v>1.01</v>
      </c>
      <c r="B13" s="26" t="s">
        <v>13</v>
      </c>
      <c r="C13" s="28" t="s">
        <v>14</v>
      </c>
      <c r="D13" s="22">
        <v>1</v>
      </c>
      <c r="E13" s="22"/>
      <c r="F13" s="29">
        <f>+D13*E13</f>
        <v>0</v>
      </c>
      <c r="G13" s="30"/>
    </row>
    <row r="14" spans="1:7" x14ac:dyDescent="0.25">
      <c r="A14" s="25">
        <v>1.02</v>
      </c>
      <c r="B14" s="26" t="s">
        <v>15</v>
      </c>
      <c r="C14" s="31" t="s">
        <v>14</v>
      </c>
      <c r="D14" s="22">
        <v>1</v>
      </c>
      <c r="E14" s="32"/>
      <c r="F14" s="29">
        <f>+D14*E14</f>
        <v>0</v>
      </c>
      <c r="G14" s="33"/>
    </row>
    <row r="15" spans="1:7" x14ac:dyDescent="0.25">
      <c r="A15" s="34">
        <v>1.03</v>
      </c>
      <c r="B15" s="35" t="s">
        <v>16</v>
      </c>
      <c r="C15" s="37" t="s">
        <v>14</v>
      </c>
      <c r="D15" s="22">
        <v>1</v>
      </c>
      <c r="E15" s="38"/>
      <c r="F15" s="29">
        <f>+D15*E15</f>
        <v>0</v>
      </c>
      <c r="G15" s="39"/>
    </row>
    <row r="16" spans="1:7" x14ac:dyDescent="0.25">
      <c r="B16" s="42"/>
      <c r="C16" s="43"/>
      <c r="D16" s="44"/>
      <c r="E16" s="45"/>
      <c r="F16" s="46"/>
      <c r="G16" s="47">
        <f>SUBTOTAL(9,F13:F15)</f>
        <v>0</v>
      </c>
    </row>
    <row r="17" spans="1:7" x14ac:dyDescent="0.25">
      <c r="A17" s="48">
        <v>2</v>
      </c>
      <c r="B17" s="49" t="s">
        <v>17</v>
      </c>
      <c r="C17" s="51"/>
      <c r="D17" s="52"/>
      <c r="E17" s="32"/>
      <c r="F17" s="53"/>
      <c r="G17" s="54"/>
    </row>
    <row r="18" spans="1:7" x14ac:dyDescent="0.25">
      <c r="A18" s="25">
        <v>2.1</v>
      </c>
      <c r="B18" s="20" t="s">
        <v>18</v>
      </c>
      <c r="C18" s="28" t="s">
        <v>19</v>
      </c>
      <c r="D18" s="22">
        <v>2.2999999999999998</v>
      </c>
      <c r="E18" s="22"/>
      <c r="F18" s="29">
        <f t="shared" ref="F18:F25" si="0">+D18*E18</f>
        <v>0</v>
      </c>
      <c r="G18" s="30"/>
    </row>
    <row r="19" spans="1:7" ht="25.5" customHeight="1" x14ac:dyDescent="0.25">
      <c r="A19" s="25">
        <v>2.2000000000000002</v>
      </c>
      <c r="B19" s="20" t="s">
        <v>20</v>
      </c>
      <c r="C19" s="28" t="s">
        <v>21</v>
      </c>
      <c r="D19" s="22">
        <v>8064</v>
      </c>
      <c r="E19" s="22"/>
      <c r="F19" s="29">
        <f>+D19*E19</f>
        <v>0</v>
      </c>
      <c r="G19" s="56"/>
    </row>
    <row r="20" spans="1:7" ht="25.5" customHeight="1" x14ac:dyDescent="0.25">
      <c r="A20" s="25">
        <v>2.2999999999999998</v>
      </c>
      <c r="B20" s="20" t="s">
        <v>22</v>
      </c>
      <c r="C20" s="28" t="s">
        <v>21</v>
      </c>
      <c r="D20" s="22">
        <v>3341</v>
      </c>
      <c r="E20" s="22"/>
      <c r="F20" s="29">
        <f>+D20*E20</f>
        <v>0</v>
      </c>
      <c r="G20" s="56"/>
    </row>
    <row r="21" spans="1:7" ht="17.25" customHeight="1" x14ac:dyDescent="0.25">
      <c r="A21" s="25">
        <v>2.4</v>
      </c>
      <c r="B21" s="20" t="s">
        <v>23</v>
      </c>
      <c r="C21" s="28" t="s">
        <v>21</v>
      </c>
      <c r="D21" s="22">
        <v>11693</v>
      </c>
      <c r="E21" s="22"/>
      <c r="F21" s="29">
        <f t="shared" si="0"/>
        <v>0</v>
      </c>
      <c r="G21" s="24"/>
    </row>
    <row r="22" spans="1:7" ht="15.75" customHeight="1" x14ac:dyDescent="0.25">
      <c r="A22" s="25">
        <v>2.5</v>
      </c>
      <c r="B22" s="20" t="s">
        <v>24</v>
      </c>
      <c r="C22" s="28" t="s">
        <v>25</v>
      </c>
      <c r="D22" s="22">
        <v>8064</v>
      </c>
      <c r="E22" s="22"/>
      <c r="F22" s="29">
        <f t="shared" si="0"/>
        <v>0</v>
      </c>
      <c r="G22" s="30"/>
    </row>
    <row r="23" spans="1:7" ht="18" customHeight="1" x14ac:dyDescent="0.25">
      <c r="A23" s="25">
        <v>2.6</v>
      </c>
      <c r="B23" s="20" t="s">
        <v>26</v>
      </c>
      <c r="C23" s="28" t="s">
        <v>27</v>
      </c>
      <c r="D23" s="22">
        <v>67500</v>
      </c>
      <c r="E23" s="22"/>
      <c r="F23" s="29">
        <f t="shared" si="0"/>
        <v>0</v>
      </c>
      <c r="G23" s="30"/>
    </row>
    <row r="24" spans="1:7" ht="18" customHeight="1" x14ac:dyDescent="0.25">
      <c r="A24" s="25">
        <v>2.7</v>
      </c>
      <c r="B24" s="58" t="s">
        <v>28</v>
      </c>
      <c r="C24" s="31" t="s">
        <v>27</v>
      </c>
      <c r="D24" s="22">
        <v>22500</v>
      </c>
      <c r="E24" s="22"/>
      <c r="F24" s="29">
        <f t="shared" si="0"/>
        <v>0</v>
      </c>
      <c r="G24" s="59"/>
    </row>
    <row r="25" spans="1:7" ht="15.75" customHeight="1" x14ac:dyDescent="0.25">
      <c r="A25" s="25">
        <v>2.8</v>
      </c>
      <c r="B25" s="58" t="s">
        <v>29</v>
      </c>
      <c r="C25" s="31" t="s">
        <v>30</v>
      </c>
      <c r="D25" s="22">
        <v>2000</v>
      </c>
      <c r="E25" s="22"/>
      <c r="F25" s="29">
        <f t="shared" si="0"/>
        <v>0</v>
      </c>
      <c r="G25" s="33"/>
    </row>
    <row r="26" spans="1:7" ht="16.5" customHeight="1" x14ac:dyDescent="0.25">
      <c r="A26" s="41"/>
      <c r="B26" s="42"/>
      <c r="C26" s="43"/>
      <c r="D26" s="44"/>
      <c r="E26" s="61"/>
      <c r="F26" s="46"/>
      <c r="G26" s="47">
        <f>SUBTOTAL(9,F17:F26)</f>
        <v>0</v>
      </c>
    </row>
    <row r="27" spans="1:7" ht="15.75" customHeight="1" x14ac:dyDescent="0.25">
      <c r="A27" s="48">
        <v>2.11</v>
      </c>
      <c r="B27" s="62" t="s">
        <v>31</v>
      </c>
      <c r="C27" s="51"/>
      <c r="D27" s="52"/>
      <c r="E27" s="63"/>
      <c r="F27" s="53"/>
      <c r="G27" s="64"/>
    </row>
    <row r="28" spans="1:7" ht="27.75" customHeight="1" x14ac:dyDescent="0.25">
      <c r="A28" s="25" t="s">
        <v>32</v>
      </c>
      <c r="B28" s="20" t="s">
        <v>33</v>
      </c>
      <c r="C28" s="28" t="s">
        <v>34</v>
      </c>
      <c r="D28" s="22">
        <v>741325</v>
      </c>
      <c r="E28" s="22"/>
      <c r="F28" s="29">
        <f>+D28*E28</f>
        <v>0</v>
      </c>
      <c r="G28" s="56"/>
    </row>
    <row r="29" spans="1:7" ht="38.25" customHeight="1" x14ac:dyDescent="0.25">
      <c r="A29" s="25" t="s">
        <v>35</v>
      </c>
      <c r="B29" s="20" t="s">
        <v>36</v>
      </c>
      <c r="C29" s="28" t="s">
        <v>37</v>
      </c>
      <c r="D29" s="22">
        <v>350784</v>
      </c>
      <c r="E29" s="22"/>
      <c r="F29" s="29">
        <f>+D29*E29</f>
        <v>0</v>
      </c>
      <c r="G29" s="30"/>
    </row>
    <row r="30" spans="1:7" ht="17.25" customHeight="1" x14ac:dyDescent="0.25">
      <c r="A30" s="25" t="s">
        <v>38</v>
      </c>
      <c r="B30" s="20" t="s">
        <v>39</v>
      </c>
      <c r="C30" s="28" t="s">
        <v>37</v>
      </c>
      <c r="D30" s="22">
        <v>175500</v>
      </c>
      <c r="E30" s="22"/>
      <c r="F30" s="29">
        <f>+D30*E30</f>
        <v>0</v>
      </c>
      <c r="G30" s="30"/>
    </row>
    <row r="31" spans="1:7" ht="17.25" customHeight="1" x14ac:dyDescent="0.25">
      <c r="A31" s="25" t="s">
        <v>40</v>
      </c>
      <c r="B31" s="20" t="s">
        <v>41</v>
      </c>
      <c r="C31" s="28" t="s">
        <v>37</v>
      </c>
      <c r="D31" s="22">
        <v>261000</v>
      </c>
      <c r="E31" s="22"/>
      <c r="F31" s="29">
        <f>+D31*E31</f>
        <v>0</v>
      </c>
      <c r="G31" s="30"/>
    </row>
    <row r="32" spans="1:7" ht="15.75" customHeight="1" x14ac:dyDescent="0.25">
      <c r="A32" s="60"/>
      <c r="B32" s="58"/>
      <c r="C32" s="31"/>
      <c r="D32" s="65"/>
      <c r="E32" s="66"/>
      <c r="F32" s="29"/>
      <c r="G32" s="33"/>
    </row>
    <row r="33" spans="1:7" ht="18" customHeight="1" x14ac:dyDescent="0.25">
      <c r="A33" s="41"/>
      <c r="B33" s="42"/>
      <c r="C33" s="43"/>
      <c r="D33" s="44"/>
      <c r="E33" s="61"/>
      <c r="F33" s="46"/>
      <c r="G33" s="47">
        <f>SUBTOTAL(9,F27:F33)</f>
        <v>0</v>
      </c>
    </row>
    <row r="34" spans="1:7" ht="15.75" customHeight="1" x14ac:dyDescent="0.25">
      <c r="A34" s="48">
        <v>3</v>
      </c>
      <c r="B34" s="62" t="s">
        <v>42</v>
      </c>
      <c r="C34" s="51"/>
      <c r="D34" s="52"/>
      <c r="E34" s="67"/>
      <c r="F34" s="53"/>
      <c r="G34" s="64"/>
    </row>
    <row r="35" spans="1:7" ht="15.75" customHeight="1" x14ac:dyDescent="0.25">
      <c r="A35" s="25">
        <v>3.1</v>
      </c>
      <c r="B35" s="58" t="s">
        <v>43</v>
      </c>
      <c r="C35" s="31" t="s">
        <v>25</v>
      </c>
      <c r="D35" s="22">
        <v>3375</v>
      </c>
      <c r="E35" s="22"/>
      <c r="F35" s="29">
        <f>+D35*E35</f>
        <v>0</v>
      </c>
      <c r="G35" s="68"/>
    </row>
    <row r="36" spans="1:7" ht="24.75" customHeight="1" x14ac:dyDescent="0.25">
      <c r="A36" s="60">
        <v>3.2</v>
      </c>
      <c r="B36" s="58" t="s">
        <v>44</v>
      </c>
      <c r="C36" s="31" t="s">
        <v>25</v>
      </c>
      <c r="D36" s="22">
        <v>4500</v>
      </c>
      <c r="E36" s="32"/>
      <c r="F36" s="29">
        <f>+D36*E36</f>
        <v>0</v>
      </c>
      <c r="G36" s="59"/>
    </row>
    <row r="37" spans="1:7" ht="15.75" customHeight="1" x14ac:dyDescent="0.25">
      <c r="A37" s="69"/>
      <c r="B37" s="42"/>
      <c r="C37" s="43"/>
      <c r="D37" s="44"/>
      <c r="E37" s="70"/>
      <c r="F37" s="46"/>
      <c r="G37" s="47">
        <f>SUBTOTAL(9,F34:F37)</f>
        <v>0</v>
      </c>
    </row>
    <row r="38" spans="1:7" ht="15.75" customHeight="1" x14ac:dyDescent="0.25">
      <c r="A38" s="48">
        <v>4</v>
      </c>
      <c r="B38" s="62" t="s">
        <v>45</v>
      </c>
      <c r="C38" s="51"/>
      <c r="D38" s="52"/>
      <c r="E38" s="67"/>
      <c r="F38" s="53"/>
      <c r="G38" s="54"/>
    </row>
    <row r="39" spans="1:7" ht="25.5" customHeight="1" x14ac:dyDescent="0.25">
      <c r="A39" s="25">
        <v>4.0999999999999996</v>
      </c>
      <c r="B39" s="20" t="s">
        <v>46</v>
      </c>
      <c r="C39" s="28" t="s">
        <v>25</v>
      </c>
      <c r="D39" s="22">
        <v>2667</v>
      </c>
      <c r="E39" s="22"/>
      <c r="F39" s="29">
        <f>+D39*E39</f>
        <v>0</v>
      </c>
      <c r="G39" s="56"/>
    </row>
    <row r="40" spans="1:7" ht="15.75" customHeight="1" x14ac:dyDescent="0.25">
      <c r="A40" s="69"/>
      <c r="B40" s="45"/>
      <c r="C40" s="43"/>
      <c r="D40" s="44"/>
      <c r="E40" s="70"/>
      <c r="F40" s="46"/>
      <c r="G40" s="47">
        <f>SUM(F39:F39)</f>
        <v>0</v>
      </c>
    </row>
    <row r="41" spans="1:7" x14ac:dyDescent="0.25">
      <c r="A41" s="48">
        <v>5</v>
      </c>
      <c r="B41" s="71" t="s">
        <v>48</v>
      </c>
      <c r="C41" s="72"/>
      <c r="D41" s="52"/>
      <c r="E41" s="73"/>
      <c r="F41" s="53"/>
      <c r="G41" s="74"/>
    </row>
    <row r="42" spans="1:7" ht="25.5" x14ac:dyDescent="0.25">
      <c r="A42" s="25">
        <v>5.0999999999999996</v>
      </c>
      <c r="B42" s="20" t="s">
        <v>49</v>
      </c>
      <c r="C42" s="75" t="s">
        <v>47</v>
      </c>
      <c r="D42" s="22">
        <v>30.72</v>
      </c>
      <c r="E42" s="50"/>
      <c r="F42" s="29">
        <f>+D42*E42</f>
        <v>0</v>
      </c>
      <c r="G42" s="74"/>
    </row>
    <row r="43" spans="1:7" ht="25.5" x14ac:dyDescent="0.25">
      <c r="A43" s="25">
        <v>5.3</v>
      </c>
      <c r="B43" s="20" t="s">
        <v>50</v>
      </c>
      <c r="C43" s="75" t="s">
        <v>47</v>
      </c>
      <c r="D43" s="22">
        <v>80</v>
      </c>
      <c r="E43" s="50"/>
      <c r="F43" s="29">
        <f>+D43*E43</f>
        <v>0</v>
      </c>
      <c r="G43" s="76"/>
    </row>
    <row r="44" spans="1:7" x14ac:dyDescent="0.25">
      <c r="A44" s="25">
        <v>5.4</v>
      </c>
      <c r="B44" s="20" t="s">
        <v>51</v>
      </c>
      <c r="C44" s="75" t="s">
        <v>52</v>
      </c>
      <c r="D44" s="22">
        <v>816.98</v>
      </c>
      <c r="E44" s="27"/>
      <c r="F44" s="29">
        <f>+E44*D44</f>
        <v>0</v>
      </c>
      <c r="G44" s="77"/>
    </row>
    <row r="45" spans="1:7" x14ac:dyDescent="0.25">
      <c r="A45" s="25">
        <v>5.5</v>
      </c>
      <c r="B45" s="20" t="s">
        <v>53</v>
      </c>
      <c r="C45" s="78" t="s">
        <v>47</v>
      </c>
      <c r="D45" s="22">
        <v>400</v>
      </c>
      <c r="E45" s="79"/>
      <c r="F45" s="80">
        <f>+E45*D45</f>
        <v>0</v>
      </c>
      <c r="G45" s="81"/>
    </row>
    <row r="46" spans="1:7" x14ac:dyDescent="0.25">
      <c r="A46" s="82">
        <v>5.6</v>
      </c>
      <c r="B46" s="20" t="s">
        <v>54</v>
      </c>
      <c r="C46" s="83" t="s">
        <v>47</v>
      </c>
      <c r="D46" s="22">
        <v>198</v>
      </c>
      <c r="E46" s="84"/>
      <c r="F46" s="80">
        <f>+E46*D46</f>
        <v>0</v>
      </c>
      <c r="G46" s="85"/>
    </row>
    <row r="47" spans="1:7" ht="15.75" customHeight="1" x14ac:dyDescent="0.25">
      <c r="A47" s="69"/>
      <c r="B47" s="42"/>
      <c r="C47" s="88"/>
      <c r="D47" s="89"/>
      <c r="E47" s="90"/>
      <c r="F47" s="89"/>
      <c r="G47" s="47">
        <f>SUBTOTAL(9,F41:F46)</f>
        <v>0</v>
      </c>
    </row>
    <row r="48" spans="1:7" ht="15.75" customHeight="1" x14ac:dyDescent="0.25">
      <c r="A48" s="48">
        <v>6</v>
      </c>
      <c r="B48" s="153" t="s">
        <v>55</v>
      </c>
      <c r="C48" s="88"/>
      <c r="D48" s="89"/>
      <c r="E48" s="90"/>
      <c r="F48" s="89"/>
      <c r="G48" s="91"/>
    </row>
    <row r="49" spans="1:7" ht="15.75" customHeight="1" x14ac:dyDescent="0.25">
      <c r="A49" s="25">
        <v>6.1</v>
      </c>
      <c r="B49" s="20" t="s">
        <v>56</v>
      </c>
      <c r="C49" s="75" t="s">
        <v>30</v>
      </c>
      <c r="D49" s="22">
        <v>72</v>
      </c>
      <c r="E49" s="50"/>
      <c r="F49" s="29">
        <f>+E49*D49</f>
        <v>0</v>
      </c>
      <c r="G49" s="76"/>
    </row>
    <row r="50" spans="1:7" ht="15.75" customHeight="1" x14ac:dyDescent="0.25">
      <c r="A50" s="25">
        <v>6.2</v>
      </c>
      <c r="B50" s="20" t="s">
        <v>57</v>
      </c>
      <c r="C50" s="75" t="s">
        <v>47</v>
      </c>
      <c r="D50" s="22">
        <v>18.72</v>
      </c>
      <c r="E50" s="50"/>
      <c r="F50" s="29">
        <f>+E50*D50</f>
        <v>0</v>
      </c>
      <c r="G50" s="76"/>
    </row>
    <row r="51" spans="1:7" ht="15.75" customHeight="1" x14ac:dyDescent="0.25">
      <c r="A51" s="69"/>
      <c r="B51" s="42"/>
      <c r="C51" s="88"/>
      <c r="D51" s="89"/>
      <c r="E51" s="90"/>
      <c r="F51" s="89"/>
      <c r="G51" s="47">
        <f>SUBTOTAL(9,F49:F50)</f>
        <v>0</v>
      </c>
    </row>
    <row r="52" spans="1:7" ht="15.75" customHeight="1" x14ac:dyDescent="0.25">
      <c r="A52" s="48">
        <v>7</v>
      </c>
      <c r="B52" s="153" t="s">
        <v>58</v>
      </c>
      <c r="C52" s="88"/>
      <c r="D52" s="89"/>
      <c r="E52" s="90"/>
      <c r="F52" s="89"/>
      <c r="G52" s="91"/>
    </row>
    <row r="53" spans="1:7" ht="15.75" customHeight="1" x14ac:dyDescent="0.25">
      <c r="A53" s="25">
        <f>+A52+0.1</f>
        <v>7.1</v>
      </c>
      <c r="B53" s="92" t="s">
        <v>59</v>
      </c>
      <c r="C53" s="75" t="s">
        <v>30</v>
      </c>
      <c r="D53" s="22">
        <v>1000</v>
      </c>
      <c r="E53" s="50"/>
      <c r="F53" s="29">
        <f t="shared" ref="F53:F57" si="1">+E53*D53</f>
        <v>0</v>
      </c>
      <c r="G53" s="76"/>
    </row>
    <row r="54" spans="1:7" ht="15.75" customHeight="1" x14ac:dyDescent="0.25">
      <c r="A54" s="25">
        <f t="shared" ref="A54:A56" si="2">+A53+0.1</f>
        <v>7.1999999999999993</v>
      </c>
      <c r="B54" s="92" t="s">
        <v>60</v>
      </c>
      <c r="C54" s="75" t="s">
        <v>47</v>
      </c>
      <c r="D54" s="22">
        <v>56</v>
      </c>
      <c r="E54" s="50"/>
      <c r="F54" s="29">
        <f t="shared" si="1"/>
        <v>0</v>
      </c>
      <c r="G54" s="95"/>
    </row>
    <row r="55" spans="1:7" ht="15.75" customHeight="1" x14ac:dyDescent="0.25">
      <c r="A55" s="25">
        <f t="shared" si="2"/>
        <v>7.2999999999999989</v>
      </c>
      <c r="B55" s="92" t="s">
        <v>61</v>
      </c>
      <c r="C55" s="75" t="s">
        <v>27</v>
      </c>
      <c r="D55" s="22">
        <v>1000</v>
      </c>
      <c r="E55" s="50"/>
      <c r="F55" s="29">
        <f t="shared" si="1"/>
        <v>0</v>
      </c>
      <c r="G55" s="95"/>
    </row>
    <row r="56" spans="1:7" ht="15.75" customHeight="1" x14ac:dyDescent="0.25">
      <c r="A56" s="25">
        <f t="shared" si="2"/>
        <v>7.3999999999999986</v>
      </c>
      <c r="B56" s="92" t="s">
        <v>62</v>
      </c>
      <c r="C56" s="75" t="s">
        <v>27</v>
      </c>
      <c r="D56" s="22">
        <v>115</v>
      </c>
      <c r="E56" s="50"/>
      <c r="F56" s="29">
        <f t="shared" si="1"/>
        <v>0</v>
      </c>
      <c r="G56" s="95"/>
    </row>
    <row r="57" spans="1:7" ht="15.75" customHeight="1" x14ac:dyDescent="0.25">
      <c r="A57" s="25">
        <v>7.5</v>
      </c>
      <c r="B57" s="92" t="s">
        <v>63</v>
      </c>
      <c r="C57" s="94" t="s">
        <v>30</v>
      </c>
      <c r="D57" s="22">
        <v>7500</v>
      </c>
      <c r="E57" s="36"/>
      <c r="F57" s="29">
        <f t="shared" si="1"/>
        <v>0</v>
      </c>
      <c r="G57" s="95"/>
    </row>
    <row r="58" spans="1:7" ht="15.75" customHeight="1" x14ac:dyDescent="0.25">
      <c r="A58" s="82"/>
      <c r="B58" s="96"/>
      <c r="C58" s="94"/>
      <c r="D58" s="97"/>
      <c r="E58" s="36"/>
      <c r="F58" s="40"/>
      <c r="G58" s="95"/>
    </row>
    <row r="59" spans="1:7" ht="15.75" customHeight="1" x14ac:dyDescent="0.25">
      <c r="A59" s="86"/>
      <c r="B59" s="87"/>
      <c r="C59" s="88"/>
      <c r="D59" s="89"/>
      <c r="E59" s="90"/>
      <c r="F59" s="89"/>
      <c r="G59" s="47">
        <f>SUBTOTAL(9,F53:F57)</f>
        <v>0</v>
      </c>
    </row>
    <row r="60" spans="1:7" ht="12.75" customHeight="1" x14ac:dyDescent="0.25">
      <c r="B60" s="93"/>
      <c r="C60" s="37"/>
      <c r="D60" s="98"/>
      <c r="E60" s="99"/>
      <c r="F60" s="100"/>
      <c r="G60" s="68"/>
    </row>
    <row r="61" spans="1:7" ht="20.25" customHeight="1" x14ac:dyDescent="0.25">
      <c r="A61" s="101"/>
      <c r="B61" s="102" t="s">
        <v>64</v>
      </c>
      <c r="C61" s="103"/>
      <c r="D61" s="104"/>
      <c r="E61" s="105"/>
      <c r="F61" s="106" t="s">
        <v>65</v>
      </c>
      <c r="G61" s="107">
        <f>SUBTOTAL(9,F13:F60)</f>
        <v>0</v>
      </c>
    </row>
    <row r="62" spans="1:7" ht="12.75" customHeight="1" x14ac:dyDescent="0.25">
      <c r="B62" s="92"/>
      <c r="C62" s="108"/>
      <c r="D62" s="53"/>
      <c r="E62" s="73"/>
      <c r="F62" s="53"/>
      <c r="G62" s="109"/>
    </row>
    <row r="63" spans="1:7" ht="15.75" customHeight="1" x14ac:dyDescent="0.25">
      <c r="B63" s="110" t="s">
        <v>66</v>
      </c>
      <c r="C63" s="111"/>
      <c r="D63" s="29"/>
      <c r="E63" s="112"/>
      <c r="F63" s="29"/>
      <c r="G63" s="113"/>
    </row>
    <row r="64" spans="1:7" ht="15.75" customHeight="1" x14ac:dyDescent="0.25">
      <c r="B64" s="111" t="s">
        <v>67</v>
      </c>
      <c r="C64" s="114">
        <v>0.1</v>
      </c>
      <c r="D64" s="115"/>
      <c r="E64" s="22"/>
      <c r="F64" s="115"/>
      <c r="G64" s="116">
        <f t="shared" ref="G64:G71" si="3">$G$61*$C64</f>
        <v>0</v>
      </c>
    </row>
    <row r="65" spans="1:7" ht="15.75" customHeight="1" x14ac:dyDescent="0.25">
      <c r="B65" s="111" t="s">
        <v>68</v>
      </c>
      <c r="C65" s="114">
        <v>0.03</v>
      </c>
      <c r="D65" s="115"/>
      <c r="E65" s="22"/>
      <c r="F65" s="115"/>
      <c r="G65" s="116">
        <f t="shared" si="3"/>
        <v>0</v>
      </c>
    </row>
    <row r="66" spans="1:7" ht="15.75" customHeight="1" x14ac:dyDescent="0.25">
      <c r="B66" s="111" t="s">
        <v>69</v>
      </c>
      <c r="C66" s="114">
        <v>3.5000000000000003E-2</v>
      </c>
      <c r="D66" s="115"/>
      <c r="E66" s="22"/>
      <c r="F66" s="115"/>
      <c r="G66" s="116">
        <f t="shared" si="3"/>
        <v>0</v>
      </c>
    </row>
    <row r="67" spans="1:7" ht="15.75" customHeight="1" x14ac:dyDescent="0.25">
      <c r="B67" s="111" t="s">
        <v>70</v>
      </c>
      <c r="C67" s="114">
        <v>0.01</v>
      </c>
      <c r="D67" s="115"/>
      <c r="E67" s="22"/>
      <c r="F67" s="115"/>
      <c r="G67" s="116">
        <f t="shared" si="3"/>
        <v>0</v>
      </c>
    </row>
    <row r="68" spans="1:7" ht="17.25" customHeight="1" x14ac:dyDescent="0.25">
      <c r="B68" s="111" t="s">
        <v>71</v>
      </c>
      <c r="C68" s="114">
        <v>0.02</v>
      </c>
      <c r="D68" s="115"/>
      <c r="E68" s="22"/>
      <c r="F68" s="115"/>
      <c r="G68" s="116">
        <f t="shared" si="3"/>
        <v>0</v>
      </c>
    </row>
    <row r="69" spans="1:7" ht="30.75" customHeight="1" x14ac:dyDescent="0.25">
      <c r="B69" s="20" t="s">
        <v>72</v>
      </c>
      <c r="C69" s="114">
        <v>0.03</v>
      </c>
      <c r="D69" s="115"/>
      <c r="E69" s="22"/>
      <c r="F69" s="115"/>
      <c r="G69" s="116">
        <f t="shared" si="3"/>
        <v>0</v>
      </c>
    </row>
    <row r="70" spans="1:7" ht="15.75" customHeight="1" x14ac:dyDescent="0.25">
      <c r="B70" s="111" t="s">
        <v>73</v>
      </c>
      <c r="C70" s="114">
        <v>1E-3</v>
      </c>
      <c r="D70" s="115"/>
      <c r="E70" s="22"/>
      <c r="F70" s="115"/>
      <c r="G70" s="116">
        <f t="shared" si="3"/>
        <v>0</v>
      </c>
    </row>
    <row r="71" spans="1:7" ht="15.75" customHeight="1" x14ac:dyDescent="0.25">
      <c r="B71" s="111" t="s">
        <v>74</v>
      </c>
      <c r="C71" s="114">
        <v>5.0000000000000001E-3</v>
      </c>
      <c r="D71" s="115"/>
      <c r="E71" s="22"/>
      <c r="F71" s="115"/>
      <c r="G71" s="116">
        <f t="shared" si="3"/>
        <v>0</v>
      </c>
    </row>
    <row r="72" spans="1:7" ht="15.75" customHeight="1" x14ac:dyDescent="0.25">
      <c r="B72" s="117" t="s">
        <v>75</v>
      </c>
      <c r="C72" s="118">
        <v>0.05</v>
      </c>
      <c r="D72" s="119"/>
      <c r="E72" s="32"/>
      <c r="F72" s="119"/>
      <c r="G72" s="120">
        <f>$G$61*$C72</f>
        <v>0</v>
      </c>
    </row>
    <row r="73" spans="1:7" ht="18" customHeight="1" x14ac:dyDescent="0.25">
      <c r="B73" s="121"/>
      <c r="C73" s="121"/>
      <c r="D73" s="119"/>
      <c r="E73" s="123"/>
      <c r="F73" s="119"/>
      <c r="G73" s="124"/>
    </row>
    <row r="74" spans="1:7" ht="15.75" customHeight="1" thickBot="1" x14ac:dyDescent="0.3">
      <c r="A74" s="125"/>
      <c r="B74" s="126" t="s">
        <v>76</v>
      </c>
      <c r="C74" s="127"/>
      <c r="D74" s="128"/>
      <c r="E74" s="129"/>
      <c r="F74" s="128"/>
      <c r="G74" s="130">
        <f>SUM(G64:G73)</f>
        <v>0</v>
      </c>
    </row>
    <row r="75" spans="1:7" ht="15.75" customHeight="1" thickTop="1" x14ac:dyDescent="0.25">
      <c r="B75" s="131"/>
      <c r="C75" s="93"/>
      <c r="D75" s="132"/>
      <c r="E75" s="99"/>
      <c r="F75" s="132"/>
      <c r="G75" s="133"/>
    </row>
    <row r="76" spans="1:7" ht="15.75" customHeight="1" x14ac:dyDescent="0.25">
      <c r="B76" s="134" t="s">
        <v>77</v>
      </c>
      <c r="C76" s="135">
        <v>0.05</v>
      </c>
      <c r="D76" s="136"/>
      <c r="E76" s="112"/>
      <c r="F76" s="137"/>
      <c r="G76" s="113">
        <f>(G77+G61+G74)*0.05</f>
        <v>0</v>
      </c>
    </row>
    <row r="77" spans="1:7" ht="20.25" customHeight="1" x14ac:dyDescent="0.25">
      <c r="B77" s="134" t="s">
        <v>78</v>
      </c>
      <c r="C77" s="135">
        <v>0.18</v>
      </c>
      <c r="D77" s="136"/>
      <c r="E77" s="112"/>
      <c r="F77" s="137"/>
      <c r="G77" s="113">
        <f>$G$64*C77</f>
        <v>0</v>
      </c>
    </row>
    <row r="78" spans="1:7" ht="10.5" customHeight="1" x14ac:dyDescent="0.25">
      <c r="B78" s="138"/>
      <c r="C78" s="20"/>
      <c r="D78" s="136"/>
      <c r="E78" s="112"/>
      <c r="F78" s="137"/>
      <c r="G78" s="113"/>
    </row>
    <row r="79" spans="1:7" ht="19.5" customHeight="1" x14ac:dyDescent="0.25">
      <c r="B79" s="138" t="s">
        <v>79</v>
      </c>
      <c r="C79" s="20"/>
      <c r="D79" s="136"/>
      <c r="E79" s="112"/>
      <c r="F79" s="137"/>
      <c r="G79" s="113">
        <f>+G77+G76</f>
        <v>0</v>
      </c>
    </row>
    <row r="80" spans="1:7" ht="13.5" customHeight="1" x14ac:dyDescent="0.25">
      <c r="B80" s="139"/>
      <c r="C80" s="58"/>
      <c r="D80" s="140"/>
      <c r="E80" s="122"/>
      <c r="F80" s="141"/>
      <c r="G80" s="142"/>
    </row>
    <row r="81" spans="1:7" ht="18.75" customHeight="1" thickBot="1" x14ac:dyDescent="0.3">
      <c r="A81" s="125"/>
      <c r="B81" s="143" t="s">
        <v>80</v>
      </c>
      <c r="C81" s="127"/>
      <c r="D81" s="144"/>
      <c r="E81" s="145"/>
      <c r="F81" s="146"/>
      <c r="G81" s="107">
        <f>+G79+G74+G61</f>
        <v>0</v>
      </c>
    </row>
    <row r="82" spans="1:7" ht="17.25" customHeight="1" thickTop="1" x14ac:dyDescent="0.25">
      <c r="B82" s="147"/>
      <c r="C82" s="148"/>
      <c r="D82" s="149"/>
      <c r="E82" s="150"/>
      <c r="F82" s="151"/>
      <c r="G82" s="150"/>
    </row>
    <row r="83" spans="1:7" ht="17.25" customHeight="1" x14ac:dyDescent="0.25">
      <c r="B83" s="147"/>
      <c r="C83" s="148"/>
      <c r="D83" s="149"/>
      <c r="E83" s="150"/>
      <c r="F83" s="152"/>
      <c r="G83" s="150"/>
    </row>
    <row r="84" spans="1:7" ht="15.75" customHeight="1" x14ac:dyDescent="0.25">
      <c r="B84" s="4"/>
      <c r="C84" s="4"/>
      <c r="D84" s="149"/>
      <c r="E84" s="4"/>
      <c r="F84" s="152"/>
      <c r="G84" s="57"/>
    </row>
    <row r="85" spans="1:7" ht="15.75" customHeight="1" x14ac:dyDescent="0.25">
      <c r="B85" s="4"/>
      <c r="C85" s="4"/>
      <c r="D85" s="149"/>
      <c r="E85" s="4"/>
      <c r="F85" s="152"/>
      <c r="G85" s="55"/>
    </row>
    <row r="86" spans="1:7" ht="15.75" customHeight="1" x14ac:dyDescent="0.25">
      <c r="B86" s="4"/>
      <c r="C86" s="4"/>
      <c r="D86" s="149"/>
      <c r="E86" s="4"/>
      <c r="F86" s="152"/>
      <c r="G86" s="55"/>
    </row>
    <row r="87" spans="1:7" ht="15.75" customHeight="1" x14ac:dyDescent="0.25">
      <c r="B87" s="4"/>
      <c r="C87" s="4"/>
      <c r="D87" s="1"/>
      <c r="E87" s="4"/>
      <c r="F87" s="1"/>
      <c r="G87" s="1"/>
    </row>
    <row r="88" spans="1:7" ht="15.75" customHeight="1" x14ac:dyDescent="0.25">
      <c r="B88" s="4"/>
      <c r="C88" s="4"/>
      <c r="D88" s="1"/>
      <c r="E88" s="4"/>
      <c r="F88" s="1"/>
      <c r="G88" s="1"/>
    </row>
    <row r="89" spans="1:7" ht="15.75" customHeight="1" x14ac:dyDescent="0.25">
      <c r="B89" s="4"/>
      <c r="C89" s="4"/>
      <c r="D89" s="1"/>
      <c r="E89" s="4"/>
      <c r="F89" s="1"/>
      <c r="G89" s="1"/>
    </row>
    <row r="90" spans="1:7" ht="15.75" customHeight="1" x14ac:dyDescent="0.25">
      <c r="B90" s="4"/>
      <c r="C90" s="4"/>
      <c r="D90" s="1"/>
      <c r="E90" s="4"/>
      <c r="F90" s="1"/>
      <c r="G90" s="1"/>
    </row>
    <row r="91" spans="1:7" ht="15.75" customHeight="1" x14ac:dyDescent="0.25">
      <c r="B91" s="4"/>
      <c r="C91" s="4"/>
      <c r="D91" s="1"/>
      <c r="E91" s="4"/>
      <c r="F91" s="1"/>
      <c r="G91" s="1"/>
    </row>
    <row r="92" spans="1:7" ht="15.75" customHeight="1" x14ac:dyDescent="0.25">
      <c r="B92" s="4"/>
      <c r="C92" s="4"/>
      <c r="D92" s="1"/>
      <c r="E92" s="4"/>
      <c r="F92" s="1"/>
      <c r="G92" s="1"/>
    </row>
    <row r="93" spans="1:7" ht="15.75" customHeight="1" x14ac:dyDescent="0.25">
      <c r="B93" s="4"/>
      <c r="C93" s="4"/>
      <c r="D93" s="1"/>
      <c r="E93" s="4"/>
      <c r="F93" s="1"/>
      <c r="G93" s="1"/>
    </row>
    <row r="94" spans="1:7" ht="15.75" customHeight="1" x14ac:dyDescent="0.25">
      <c r="B94" s="4"/>
      <c r="C94" s="4"/>
      <c r="D94" s="1"/>
      <c r="E94" s="4"/>
      <c r="F94" s="1"/>
      <c r="G94" s="1"/>
    </row>
    <row r="95" spans="1:7" ht="15.75" customHeight="1" x14ac:dyDescent="0.25">
      <c r="B95" s="4"/>
      <c r="C95" s="4"/>
      <c r="D95" s="1"/>
      <c r="E95" s="4"/>
      <c r="F95" s="1"/>
      <c r="G95" s="1"/>
    </row>
    <row r="96" spans="1:7" ht="15.75" customHeight="1" x14ac:dyDescent="0.25">
      <c r="B96" s="4"/>
      <c r="C96" s="4"/>
      <c r="D96" s="1"/>
      <c r="E96" s="4"/>
      <c r="F96" s="1"/>
      <c r="G96" s="1"/>
    </row>
    <row r="97" spans="2:7" ht="15.75" customHeight="1" x14ac:dyDescent="0.25">
      <c r="B97" s="4"/>
      <c r="C97" s="4"/>
      <c r="D97" s="1"/>
      <c r="E97" s="4"/>
      <c r="F97" s="1"/>
      <c r="G97" s="1"/>
    </row>
  </sheetData>
  <mergeCells count="4">
    <mergeCell ref="A1:G1"/>
    <mergeCell ref="A2:G2"/>
    <mergeCell ref="B6:C6"/>
    <mergeCell ref="B7:D8"/>
  </mergeCells>
  <pageMargins left="0.25" right="0.25" top="0.75" bottom="0.75" header="0" footer="0"/>
  <pageSetup scale="76" fitToHeight="0" orientation="portrait" r:id="rId1"/>
  <headerFooter>
    <oddFooter>&amp;L&amp;A&amp;C&amp;P/&amp;N&amp;R&amp;D &amp;T</oddFooter>
  </headerFooter>
  <rowBreaks count="1" manualBreakCount="1">
    <brk id="42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LA CEIBA</vt:lpstr>
      <vt:lpstr>'LA CEIBA'!Área_de_impresión</vt:lpstr>
      <vt:lpstr>'LA CEIBA'!Títulos_a_imprimir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antonio guzman read</dc:creator>
  <cp:lastModifiedBy>Jose Alberto Espinal Gutierrez</cp:lastModifiedBy>
  <dcterms:created xsi:type="dcterms:W3CDTF">2023-11-14T13:08:58Z</dcterms:created>
  <dcterms:modified xsi:type="dcterms:W3CDTF">2023-11-30T11:30:28Z</dcterms:modified>
</cp:coreProperties>
</file>