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13_ncr:1_{98067A57-F683-4560-8D27-CE1E8D54333C}" xr6:coauthVersionLast="47" xr6:coauthVersionMax="47" xr10:uidLastSave="{00000000-0000-0000-0000-000000000000}"/>
  <bookViews>
    <workbookView xWindow="-20610" yWindow="780" windowWidth="20730" windowHeight="11160" xr2:uid="{A32916F6-B541-4AB5-96D9-F4ED7CCBF8FA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 s="1"/>
  <c r="F20" i="1"/>
  <c r="F19" i="1"/>
  <c r="F18" i="1"/>
  <c r="F17" i="1"/>
  <c r="D16" i="1"/>
  <c r="D22" i="1" s="1"/>
  <c r="C16" i="1"/>
  <c r="C22" i="1" s="1"/>
  <c r="B16" i="1"/>
  <c r="B22" i="1" s="1"/>
  <c r="F15" i="1"/>
  <c r="F14" i="1"/>
  <c r="F13" i="1"/>
  <c r="F12" i="1"/>
  <c r="F11" i="1"/>
  <c r="E10" i="1"/>
  <c r="E16" i="1" s="1"/>
  <c r="E22" i="1" l="1"/>
  <c r="F10" i="1"/>
  <c r="F16" i="1" s="1"/>
  <c r="F22" i="1" s="1"/>
</calcChain>
</file>

<file path=xl/sharedStrings.xml><?xml version="1.0" encoding="utf-8"?>
<sst xmlns="http://schemas.openxmlformats.org/spreadsheetml/2006/main" count="32" uniqueCount="28">
  <si>
    <t>Las notas  son parte integral de estos Estados Financieros.</t>
  </si>
  <si>
    <t>Lic.Cesar H.Tejeda</t>
  </si>
  <si>
    <t>Lic.Diovanny Manzanillo</t>
  </si>
  <si>
    <t>Subdirector Financiero</t>
  </si>
  <si>
    <t xml:space="preserve">EMPRESA DE GENERACION HIDROELECTRICA DOMINICANA </t>
  </si>
  <si>
    <t>Estado de Cambio de Activo / Patrimonio /Provisional</t>
  </si>
  <si>
    <t>Al 30 de Junio 2024 y 2023</t>
  </si>
  <si>
    <t>Valores en RD$</t>
  </si>
  <si>
    <t>Capital Aportado</t>
  </si>
  <si>
    <t>Reservas</t>
  </si>
  <si>
    <t>Revaluación</t>
  </si>
  <si>
    <t>Resultados Acumulados</t>
  </si>
  <si>
    <t>Total Activos Netos / Patrimonio</t>
  </si>
  <si>
    <t>Saldo al 30 de junio de 2023</t>
  </si>
  <si>
    <t>Cambio en políticas contables</t>
  </si>
  <si>
    <t>Revaluación de Propiedad, planta y equipo</t>
  </si>
  <si>
    <t>Aporte a Ministerio de Hacienda</t>
  </si>
  <si>
    <t xml:space="preserve">Ajuste al patrimonio </t>
  </si>
  <si>
    <t>Resultado del período Julio-Dic 2023</t>
  </si>
  <si>
    <t>Saldo al 31 de diciembre de 2023</t>
  </si>
  <si>
    <t>Resultado del período</t>
  </si>
  <si>
    <t>Saldo al 30 de Junio de 2024</t>
  </si>
  <si>
    <t xml:space="preserve"> PREPARADO POR:</t>
  </si>
  <si>
    <t>REVISADO POR:</t>
  </si>
  <si>
    <t>APROBADO POR:</t>
  </si>
  <si>
    <t>Ing.Angel Rafael Salazar R.</t>
  </si>
  <si>
    <t>Directora Financiera</t>
  </si>
  <si>
    <t xml:space="preserve">  Administrador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</si>
</sst>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5" formatCode="_(* #,##0.00_);_(* \(#,##0.00\);_(* &quot;-&quot;_);_(@_)"/>
    <numFmt numFmtId="166" formatCode="_-* #,##0\ _€_-;\-* #,##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D9E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53"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43" fontId="6" fillId="0" borderId="0" xfId="1" applyFont="1" applyFill="1" applyAlignment="1">
      <alignment horizontal="right"/>
    </xf>
    <xf numFmtId="43" fontId="6" fillId="0" borderId="0" xfId="1" applyFont="1" applyFill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43" fontId="6" fillId="0" borderId="0" xfId="1" applyFont="1" applyFill="1" applyAlignment="1">
      <alignment vertical="center"/>
    </xf>
    <xf numFmtId="165" fontId="6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43" fontId="3" fillId="0" borderId="0" xfId="0" applyNumberFormat="1" applyFont="1"/>
    <xf numFmtId="43" fontId="6" fillId="0" borderId="0" xfId="0" applyNumberFormat="1" applyFont="1" applyAlignment="1">
      <alignment vertical="center"/>
    </xf>
    <xf numFmtId="41" fontId="6" fillId="0" borderId="0" xfId="0" applyNumberFormat="1" applyFont="1" applyAlignment="1">
      <alignment horizontal="right"/>
    </xf>
    <xf numFmtId="43" fontId="6" fillId="0" borderId="0" xfId="0" applyNumberFormat="1" applyFont="1"/>
    <xf numFmtId="0" fontId="6" fillId="0" borderId="0" xfId="0" applyFont="1"/>
    <xf numFmtId="43" fontId="3" fillId="0" borderId="0" xfId="1" applyFont="1" applyAlignment="1">
      <alignment horizontal="right" vertical="center"/>
    </xf>
    <xf numFmtId="41" fontId="6" fillId="0" borderId="1" xfId="0" applyNumberFormat="1" applyFont="1" applyBorder="1" applyAlignment="1">
      <alignment horizontal="right"/>
    </xf>
    <xf numFmtId="164" fontId="6" fillId="0" borderId="1" xfId="0" applyNumberFormat="1" applyFont="1" applyBorder="1" applyAlignment="1">
      <alignment horizontal="right"/>
    </xf>
    <xf numFmtId="165" fontId="6" fillId="0" borderId="1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165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164" fontId="6" fillId="0" borderId="0" xfId="0" applyNumberFormat="1" applyFont="1"/>
    <xf numFmtId="165" fontId="3" fillId="0" borderId="2" xfId="0" applyNumberFormat="1" applyFont="1" applyBorder="1" applyAlignment="1">
      <alignment horizontal="right" vertical="center"/>
    </xf>
    <xf numFmtId="41" fontId="6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/>
    </xf>
    <xf numFmtId="164" fontId="6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center"/>
    </xf>
    <xf numFmtId="0" fontId="6" fillId="0" borderId="0" xfId="0" applyFont="1" applyAlignment="1">
      <alignment horizontal="right" vertical="center"/>
    </xf>
    <xf numFmtId="41" fontId="6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0" xfId="2" applyFont="1" applyAlignment="1">
      <alignment horizontal="right" vertical="center"/>
    </xf>
    <xf numFmtId="0" fontId="8" fillId="0" borderId="0" xfId="2" applyFont="1" applyAlignment="1">
      <alignment horizontal="right"/>
    </xf>
    <xf numFmtId="0" fontId="5" fillId="0" borderId="0" xfId="2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8" fillId="0" borderId="0" xfId="2" applyNumberFormat="1" applyFont="1" applyAlignment="1">
      <alignment horizontal="right"/>
    </xf>
    <xf numFmtId="0" fontId="3" fillId="0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51E531C1-B788-4976-9C28-21F93E1DD040}"/>
  </cellStyles>
  <dxfs count="0"/>
  <tableStyles count="0" defaultTableStyle="TableStyleMedium2" defaultPivotStyle="PivotStyleLight16"/>
  <colors>
    <mruColors>
      <color rgb="FF8DD9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219075</xdr:rowOff>
    </xdr:from>
    <xdr:to>
      <xdr:col>1</xdr:col>
      <xdr:colOff>946785</xdr:colOff>
      <xdr:row>4</xdr:row>
      <xdr:rowOff>160020</xdr:rowOff>
    </xdr:to>
    <xdr:pic>
      <xdr:nvPicPr>
        <xdr:cNvPr id="3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67E7B1C0-992B-439A-B1B9-642ED2CF5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9240" y="340995"/>
          <a:ext cx="1202055" cy="5124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%20Junio%202024%20v2.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JUN 2024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/>
      <sheetData sheetId="2"/>
      <sheetData sheetId="3">
        <row r="32">
          <cell r="D32">
            <v>-573084871.64999866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D3D-6D4B-414B-8F5E-11B4F7B6F74A}">
  <dimension ref="A2:H36"/>
  <sheetViews>
    <sheetView showGridLines="0" tabSelected="1" topLeftCell="A10" workbookViewId="0">
      <selection activeCell="F14" sqref="F14"/>
    </sheetView>
  </sheetViews>
  <sheetFormatPr baseColWidth="10" defaultColWidth="11.44140625" defaultRowHeight="13.8" x14ac:dyDescent="0.3"/>
  <cols>
    <col min="1" max="1" width="34.33203125" style="1" customWidth="1"/>
    <col min="2" max="2" width="21.5546875" style="37" customWidth="1"/>
    <col min="3" max="3" width="20.109375" style="37" bestFit="1" customWidth="1"/>
    <col min="4" max="4" width="21.109375" style="15" customWidth="1"/>
    <col min="5" max="5" width="21.44140625" style="40" customWidth="1"/>
    <col min="6" max="6" width="26.6640625" style="38" customWidth="1"/>
    <col min="7" max="7" width="30" style="1" customWidth="1"/>
    <col min="8" max="8" width="16.5546875" style="1" bestFit="1" customWidth="1"/>
    <col min="9" max="255" width="9.109375" style="1" customWidth="1"/>
    <col min="256" max="16384" width="11.44140625" style="1"/>
  </cols>
  <sheetData>
    <row r="2" spans="1:8" x14ac:dyDescent="0.3">
      <c r="A2" s="51" t="s">
        <v>4</v>
      </c>
      <c r="B2" s="51"/>
      <c r="C2" s="51"/>
      <c r="D2" s="51"/>
      <c r="E2" s="51"/>
      <c r="F2" s="51"/>
    </row>
    <row r="3" spans="1:8" x14ac:dyDescent="0.3">
      <c r="A3" s="51" t="s">
        <v>5</v>
      </c>
      <c r="B3" s="51"/>
      <c r="C3" s="51"/>
      <c r="D3" s="51"/>
      <c r="E3" s="51"/>
      <c r="F3" s="51"/>
    </row>
    <row r="4" spans="1:8" x14ac:dyDescent="0.3">
      <c r="A4" s="51" t="s">
        <v>6</v>
      </c>
      <c r="B4" s="51"/>
      <c r="C4" s="51"/>
      <c r="D4" s="51"/>
      <c r="E4" s="51"/>
      <c r="F4" s="51"/>
    </row>
    <row r="5" spans="1:8" x14ac:dyDescent="0.3">
      <c r="A5" s="51" t="s">
        <v>7</v>
      </c>
      <c r="B5" s="51"/>
      <c r="C5" s="51"/>
      <c r="D5" s="51"/>
      <c r="E5" s="51"/>
      <c r="F5" s="51"/>
    </row>
    <row r="6" spans="1:8" x14ac:dyDescent="0.3">
      <c r="A6" s="2"/>
      <c r="B6" s="3"/>
      <c r="C6" s="3"/>
      <c r="D6" s="4"/>
      <c r="E6" s="3"/>
      <c r="F6" s="4"/>
    </row>
    <row r="7" spans="1:8" x14ac:dyDescent="0.3">
      <c r="A7" s="5"/>
      <c r="B7" s="6"/>
      <c r="C7" s="6"/>
      <c r="D7" s="7"/>
      <c r="E7" s="6"/>
      <c r="F7" s="7"/>
    </row>
    <row r="8" spans="1:8" x14ac:dyDescent="0.3">
      <c r="A8" s="8"/>
      <c r="B8" s="9"/>
      <c r="C8" s="9"/>
      <c r="D8" s="9"/>
      <c r="E8" s="10"/>
      <c r="F8" s="10"/>
    </row>
    <row r="9" spans="1:8" ht="27.6" x14ac:dyDescent="0.3">
      <c r="B9" s="11" t="s">
        <v>8</v>
      </c>
      <c r="C9" s="11" t="s">
        <v>9</v>
      </c>
      <c r="D9" s="12" t="s">
        <v>10</v>
      </c>
      <c r="E9" s="11" t="s">
        <v>11</v>
      </c>
      <c r="F9" s="12" t="s">
        <v>12</v>
      </c>
      <c r="G9" s="13"/>
    </row>
    <row r="10" spans="1:8" x14ac:dyDescent="0.3">
      <c r="A10" s="50" t="s">
        <v>13</v>
      </c>
      <c r="B10" s="14">
        <v>52748933919.339996</v>
      </c>
      <c r="C10" s="14">
        <v>0</v>
      </c>
      <c r="D10" s="15">
        <v>103674002495.89999</v>
      </c>
      <c r="E10" s="16">
        <f>8742439049+4864515295.79+3951959005.17</f>
        <v>17558913349.959999</v>
      </c>
      <c r="F10" s="17">
        <f>SUM(B10,C10,D10,E10)</f>
        <v>173981849765.19998</v>
      </c>
      <c r="G10" s="18"/>
      <c r="H10" s="19"/>
    </row>
    <row r="11" spans="1:8" s="22" customFormat="1" x14ac:dyDescent="0.3">
      <c r="A11" s="1" t="s">
        <v>14</v>
      </c>
      <c r="B11" s="20">
        <v>0</v>
      </c>
      <c r="C11" s="20">
        <v>0</v>
      </c>
      <c r="D11" s="15">
        <v>0</v>
      </c>
      <c r="E11" s="20">
        <v>0</v>
      </c>
      <c r="F11" s="17">
        <f t="shared" ref="F11:F15" si="0">SUM(B11,C11,D11,E11)</f>
        <v>0</v>
      </c>
      <c r="G11" s="21"/>
      <c r="H11" s="21"/>
    </row>
    <row r="12" spans="1:8" s="22" customFormat="1" x14ac:dyDescent="0.3">
      <c r="A12" s="1" t="s">
        <v>15</v>
      </c>
      <c r="B12" s="20">
        <v>0</v>
      </c>
      <c r="C12" s="20">
        <v>0</v>
      </c>
      <c r="D12" s="15">
        <v>0</v>
      </c>
      <c r="E12" s="20">
        <v>0</v>
      </c>
      <c r="F12" s="17">
        <f t="shared" si="0"/>
        <v>0</v>
      </c>
      <c r="G12" s="18"/>
    </row>
    <row r="13" spans="1:8" s="22" customFormat="1" x14ac:dyDescent="0.3">
      <c r="A13" s="1" t="s">
        <v>16</v>
      </c>
      <c r="B13" s="20">
        <v>0</v>
      </c>
      <c r="C13" s="20">
        <v>0</v>
      </c>
      <c r="D13" s="15">
        <v>0</v>
      </c>
      <c r="E13" s="14">
        <v>-4000000000</v>
      </c>
      <c r="F13" s="23">
        <f t="shared" si="0"/>
        <v>-4000000000</v>
      </c>
      <c r="G13" s="18"/>
    </row>
    <row r="14" spans="1:8" s="22" customFormat="1" x14ac:dyDescent="0.3">
      <c r="A14" s="1" t="s">
        <v>17</v>
      </c>
      <c r="B14" s="20">
        <v>0</v>
      </c>
      <c r="C14" s="20">
        <v>0</v>
      </c>
      <c r="D14" s="15">
        <v>0</v>
      </c>
      <c r="E14" s="14">
        <v>5915543.9199999999</v>
      </c>
      <c r="F14" s="17">
        <f t="shared" si="0"/>
        <v>5915543.9199999999</v>
      </c>
      <c r="G14" s="21"/>
    </row>
    <row r="15" spans="1:8" x14ac:dyDescent="0.3">
      <c r="A15" s="1" t="s">
        <v>18</v>
      </c>
      <c r="B15" s="24">
        <v>0</v>
      </c>
      <c r="C15" s="24">
        <v>0</v>
      </c>
      <c r="D15" s="25">
        <v>0</v>
      </c>
      <c r="E15" s="26">
        <v>3221069659.7599502</v>
      </c>
      <c r="F15" s="27">
        <f t="shared" si="0"/>
        <v>3221069659.7599502</v>
      </c>
      <c r="G15" s="18"/>
      <c r="H15" s="19"/>
    </row>
    <row r="16" spans="1:8" s="28" customFormat="1" x14ac:dyDescent="0.3">
      <c r="A16" s="28" t="s">
        <v>19</v>
      </c>
      <c r="B16" s="29">
        <f>SUM(B10:B15)</f>
        <v>52748933919.339996</v>
      </c>
      <c r="C16" s="29">
        <f>SUM(C10:C15)</f>
        <v>0</v>
      </c>
      <c r="D16" s="29">
        <f>SUM(D10:D15)</f>
        <v>103674002495.89999</v>
      </c>
      <c r="E16" s="29">
        <f>SUM(E10:E15)</f>
        <v>16785898553.63995</v>
      </c>
      <c r="F16" s="30">
        <f>SUM(F10:F15)</f>
        <v>173208834968.87994</v>
      </c>
      <c r="G16" s="21"/>
    </row>
    <row r="17" spans="1:7" s="22" customFormat="1" x14ac:dyDescent="0.3">
      <c r="A17" s="31" t="s">
        <v>14</v>
      </c>
      <c r="B17" s="29">
        <v>0</v>
      </c>
      <c r="C17" s="14">
        <v>0</v>
      </c>
      <c r="D17" s="29">
        <v>0</v>
      </c>
      <c r="E17" s="29">
        <v>0</v>
      </c>
      <c r="F17" s="29">
        <f>SUM(B17:E17)</f>
        <v>0</v>
      </c>
      <c r="G17" s="18"/>
    </row>
    <row r="18" spans="1:7" s="22" customFormat="1" x14ac:dyDescent="0.3">
      <c r="A18" s="1" t="s">
        <v>15</v>
      </c>
      <c r="B18" s="14">
        <v>0</v>
      </c>
      <c r="C18" s="14">
        <v>0</v>
      </c>
      <c r="D18" s="14">
        <v>0</v>
      </c>
      <c r="E18" s="14">
        <v>0</v>
      </c>
      <c r="F18" s="29">
        <f t="shared" ref="F18:F21" si="1">SUM(B18:E18)</f>
        <v>0</v>
      </c>
      <c r="G18" s="18"/>
    </row>
    <row r="19" spans="1:7" s="22" customFormat="1" x14ac:dyDescent="0.3">
      <c r="A19" s="32" t="s">
        <v>16</v>
      </c>
      <c r="B19" s="14">
        <v>0</v>
      </c>
      <c r="C19" s="14">
        <v>0</v>
      </c>
      <c r="D19" s="14">
        <v>0</v>
      </c>
      <c r="E19" s="16">
        <v>0</v>
      </c>
      <c r="F19" s="29">
        <f t="shared" si="1"/>
        <v>0</v>
      </c>
      <c r="G19" s="33"/>
    </row>
    <row r="20" spans="1:7" s="22" customFormat="1" x14ac:dyDescent="0.3">
      <c r="A20" s="31" t="s">
        <v>17</v>
      </c>
      <c r="B20" s="14">
        <v>0</v>
      </c>
      <c r="C20" s="14">
        <v>0</v>
      </c>
      <c r="D20" s="14">
        <v>0</v>
      </c>
      <c r="E20" s="14">
        <v>0</v>
      </c>
      <c r="F20" s="29">
        <f t="shared" si="1"/>
        <v>0</v>
      </c>
      <c r="G20" s="33"/>
    </row>
    <row r="21" spans="1:7" x14ac:dyDescent="0.3">
      <c r="A21" s="31" t="s">
        <v>20</v>
      </c>
      <c r="B21" s="14">
        <v>0</v>
      </c>
      <c r="C21" s="14"/>
      <c r="D21" s="14">
        <v>0</v>
      </c>
      <c r="E21" s="16">
        <f>'[1]ESTADO DE RESULTADOS'!D32</f>
        <v>-573084871.64999866</v>
      </c>
      <c r="F21" s="30">
        <f t="shared" si="1"/>
        <v>-573084871.64999866</v>
      </c>
      <c r="G21" s="33"/>
    </row>
    <row r="22" spans="1:7" ht="14.4" thickBot="1" x14ac:dyDescent="0.35">
      <c r="A22" s="28" t="s">
        <v>21</v>
      </c>
      <c r="B22" s="34">
        <f>SUM(B16:B21)</f>
        <v>52748933919.339996</v>
      </c>
      <c r="C22" s="34">
        <f>SUM(C16:C21)</f>
        <v>0</v>
      </c>
      <c r="D22" s="34">
        <f>SUM(D16:D21)</f>
        <v>103674002495.89999</v>
      </c>
      <c r="E22" s="34">
        <f>SUM(E16:E21)</f>
        <v>16212813681.989952</v>
      </c>
      <c r="F22" s="34">
        <f>SUM(F16:F21)</f>
        <v>172635750097.22995</v>
      </c>
      <c r="G22" s="33"/>
    </row>
    <row r="23" spans="1:7" ht="14.4" thickTop="1" x14ac:dyDescent="0.3">
      <c r="B23" s="20"/>
      <c r="C23" s="20"/>
      <c r="E23" s="35"/>
      <c r="F23" s="36"/>
      <c r="G23" s="33"/>
    </row>
    <row r="24" spans="1:7" x14ac:dyDescent="0.3">
      <c r="E24" s="35"/>
      <c r="G24" s="39"/>
    </row>
    <row r="25" spans="1:7" x14ac:dyDescent="0.3">
      <c r="A25" s="52" t="s">
        <v>0</v>
      </c>
      <c r="B25" s="52"/>
      <c r="C25" s="40"/>
      <c r="D25" s="38"/>
      <c r="G25" s="41"/>
    </row>
    <row r="26" spans="1:7" x14ac:dyDescent="0.3">
      <c r="A26" s="42"/>
      <c r="B26" s="40"/>
      <c r="C26" s="40"/>
      <c r="D26" s="20"/>
      <c r="E26" s="15"/>
      <c r="G26" s="41"/>
    </row>
    <row r="27" spans="1:7" x14ac:dyDescent="0.3">
      <c r="A27" s="8"/>
      <c r="E27" s="15"/>
    </row>
    <row r="28" spans="1:7" x14ac:dyDescent="0.3">
      <c r="A28" s="43" t="s">
        <v>22</v>
      </c>
      <c r="B28" s="40"/>
      <c r="C28" s="44" t="s">
        <v>23</v>
      </c>
      <c r="D28" s="38"/>
      <c r="E28" s="45" t="s">
        <v>24</v>
      </c>
    </row>
    <row r="29" spans="1:7" x14ac:dyDescent="0.3">
      <c r="A29" s="28"/>
      <c r="B29" s="40"/>
      <c r="C29" s="45"/>
      <c r="D29" s="38"/>
      <c r="E29" s="15"/>
    </row>
    <row r="30" spans="1:7" x14ac:dyDescent="0.3">
      <c r="B30" s="40"/>
      <c r="C30" s="46"/>
      <c r="D30" s="38"/>
    </row>
    <row r="31" spans="1:7" x14ac:dyDescent="0.3">
      <c r="A31" s="43" t="s">
        <v>1</v>
      </c>
      <c r="B31" s="17"/>
      <c r="C31" s="47" t="s">
        <v>2</v>
      </c>
      <c r="D31" s="38"/>
      <c r="E31" s="47" t="s">
        <v>25</v>
      </c>
    </row>
    <row r="32" spans="1:7" s="28" customFormat="1" ht="20.25" customHeight="1" x14ac:dyDescent="0.3">
      <c r="A32" s="43" t="s">
        <v>3</v>
      </c>
      <c r="B32" s="17"/>
      <c r="C32" s="47" t="s">
        <v>26</v>
      </c>
      <c r="D32" s="17"/>
      <c r="E32" s="47" t="s">
        <v>27</v>
      </c>
      <c r="F32" s="17"/>
    </row>
    <row r="33" spans="1:6" ht="20.25" customHeight="1" x14ac:dyDescent="0.3">
      <c r="A33" s="28"/>
      <c r="B33" s="45"/>
      <c r="C33" s="47"/>
      <c r="D33" s="48"/>
      <c r="E33" s="45"/>
      <c r="F33" s="49"/>
    </row>
    <row r="34" spans="1:6" ht="20.25" customHeight="1" x14ac:dyDescent="0.3">
      <c r="A34" s="28"/>
      <c r="B34" s="45"/>
      <c r="C34" s="47"/>
      <c r="D34" s="48"/>
      <c r="E34" s="45"/>
      <c r="F34" s="49"/>
    </row>
    <row r="35" spans="1:6" x14ac:dyDescent="0.3">
      <c r="B35" s="46"/>
      <c r="C35" s="47"/>
      <c r="D35" s="48"/>
      <c r="E35" s="46"/>
      <c r="F35" s="49"/>
    </row>
    <row r="36" spans="1:6" x14ac:dyDescent="0.3">
      <c r="A36" s="28"/>
      <c r="B36" s="47"/>
      <c r="C36" s="47"/>
      <c r="D36" s="48"/>
      <c r="E36" s="47"/>
      <c r="F36" s="49"/>
    </row>
  </sheetData>
  <mergeCells count="5">
    <mergeCell ref="A2:F2"/>
    <mergeCell ref="A3:F3"/>
    <mergeCell ref="A4:F4"/>
    <mergeCell ref="A5:F5"/>
    <mergeCell ref="A25:B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2024-07-15T20:26:35Z</dcterms:created>
  <dcterms:modified xsi:type="dcterms:W3CDTF">2024-07-15T20:38:59Z</dcterms:modified>
</cp:coreProperties>
</file>