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UB DIRECCION FCIERA\CIERRE FISCAL 2022\PROVISIONAL ENVIADOS A DIGECOG\"/>
    </mc:Choice>
  </mc:AlternateContent>
  <xr:revisionPtr revIDLastSave="0" documentId="8_{767787E7-C32A-4154-BF90-922E760456AB}" xr6:coauthVersionLast="47" xr6:coauthVersionMax="47" xr10:uidLastSave="{00000000-0000-0000-0000-000000000000}"/>
  <bookViews>
    <workbookView xWindow="-120" yWindow="-120" windowWidth="20730" windowHeight="11160" xr2:uid="{7B995D24-755F-4DE6-9E0F-B01362CA5E2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0" i="1" l="1"/>
  <c r="E30" i="1"/>
  <c r="F29" i="1"/>
  <c r="E29" i="1"/>
  <c r="F28" i="1"/>
  <c r="E28" i="1"/>
  <c r="F27" i="1"/>
  <c r="E27" i="1"/>
  <c r="F26" i="1"/>
  <c r="E26" i="1"/>
  <c r="F25" i="1"/>
  <c r="E25" i="1"/>
  <c r="F24" i="1"/>
  <c r="E24" i="1"/>
  <c r="F23" i="1"/>
  <c r="E23" i="1"/>
  <c r="F22" i="1"/>
  <c r="E22" i="1"/>
  <c r="F21" i="1"/>
  <c r="E21" i="1"/>
  <c r="F20" i="1"/>
  <c r="D20" i="1"/>
  <c r="D31" i="1" s="1"/>
  <c r="C20" i="1"/>
  <c r="E20" i="1" s="1"/>
  <c r="F19" i="1"/>
  <c r="E19" i="1"/>
  <c r="F18" i="1"/>
  <c r="E18" i="1"/>
  <c r="F17" i="1"/>
  <c r="E17" i="1"/>
  <c r="F16" i="1"/>
  <c r="E16" i="1"/>
  <c r="F15" i="1"/>
  <c r="E15" i="1"/>
  <c r="F14" i="1"/>
  <c r="E14" i="1"/>
  <c r="F13" i="1"/>
  <c r="E13" i="1"/>
  <c r="F12" i="1"/>
  <c r="E12" i="1"/>
  <c r="F11" i="1"/>
  <c r="E11" i="1"/>
  <c r="F10" i="1"/>
  <c r="F31" i="1" s="1"/>
  <c r="E10" i="1"/>
  <c r="C31" i="1" l="1"/>
</calcChain>
</file>

<file path=xl/sharedStrings.xml><?xml version="1.0" encoding="utf-8"?>
<sst xmlns="http://schemas.openxmlformats.org/spreadsheetml/2006/main" count="38" uniqueCount="38">
  <si>
    <t>EMPRESA DE GENERACION HIDROELECTRICA DOMINICANA</t>
  </si>
  <si>
    <t>Lic.Cesar H.Tejeda</t>
  </si>
  <si>
    <t>Lic.Diovanny Manzanillo</t>
  </si>
  <si>
    <t>Subdirector Financiero</t>
  </si>
  <si>
    <t>Director Financiero</t>
  </si>
  <si>
    <t>Valores en RD$</t>
  </si>
  <si>
    <t>Ing.Angel Rafael Salazar R.</t>
  </si>
  <si>
    <t xml:space="preserve">  Administrador General</t>
  </si>
  <si>
    <t xml:space="preserve">Estado de Comparación de los Importes Presupuestados y Realizados </t>
  </si>
  <si>
    <t>Durante el Año Terminado el 31 de diciembre de 2022</t>
  </si>
  <si>
    <t>Presupuesto sobre la Base de Efectivo</t>
  </si>
  <si>
    <t>Concepto</t>
  </si>
  <si>
    <t>Presupuesto Reformado (A)</t>
  </si>
  <si>
    <t>Presupuesto Ejecutado (B)</t>
  </si>
  <si>
    <t>% de Variac Ejecución (C=B/A)</t>
  </si>
  <si>
    <t>Variación (D=A-B)</t>
  </si>
  <si>
    <t>Ingresos totales</t>
  </si>
  <si>
    <t>Ingresos Operativos</t>
  </si>
  <si>
    <t>Contribuciones Sociales</t>
  </si>
  <si>
    <t>Donaciones</t>
  </si>
  <si>
    <t>Transferencias</t>
  </si>
  <si>
    <t>Ingresos por contraprestación</t>
  </si>
  <si>
    <t>Otros ingresos</t>
  </si>
  <si>
    <t>Venta de activos no financieros</t>
  </si>
  <si>
    <t>Activos financieros con fines de política</t>
  </si>
  <si>
    <t>Ingresos a especificar</t>
  </si>
  <si>
    <t>Gastos totales</t>
  </si>
  <si>
    <t>Remuneraciones y contribuciones</t>
  </si>
  <si>
    <t>Contratación de servicios</t>
  </si>
  <si>
    <t>Materiales y suministros</t>
  </si>
  <si>
    <t>Transferencias corrientes</t>
  </si>
  <si>
    <t>Transferencias de capital</t>
  </si>
  <si>
    <t>Bienes muebles, inmuebles e intangibles</t>
  </si>
  <si>
    <t>Obras</t>
  </si>
  <si>
    <t>Adquisición de Activos Financieros con fines de Políticas</t>
  </si>
  <si>
    <t>Gastos financieros</t>
  </si>
  <si>
    <t>otros gastos</t>
  </si>
  <si>
    <r>
      <rPr>
        <b/>
        <sz val="14"/>
        <color indexed="63"/>
        <rFont val="Times New Roman"/>
        <family val="1"/>
      </rPr>
      <t>Resultado financiero (1-2)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</si>
</sst>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7" formatCode="###0;###0"/>
    <numFmt numFmtId="168" formatCode="###0.0;###0.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4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rgb="FF231F20"/>
      <name val="Calibri"/>
      <family val="2"/>
      <scheme val="minor"/>
    </font>
    <font>
      <b/>
      <sz val="14"/>
      <name val="Times New Roman"/>
      <family val="1"/>
    </font>
    <font>
      <b/>
      <sz val="14"/>
      <color rgb="FF000000"/>
      <name val="Times New Roman"/>
      <family val="2"/>
    </font>
    <font>
      <sz val="14"/>
      <color rgb="FF000000"/>
      <name val="Times New Roman"/>
      <family val="2"/>
    </font>
    <font>
      <sz val="14"/>
      <name val="Times New Roman"/>
      <family val="1"/>
    </font>
    <font>
      <b/>
      <sz val="14"/>
      <color indexed="63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23">
    <xf numFmtId="0" fontId="0" fillId="0" borderId="0" xfId="0"/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7" fillId="2" borderId="0" xfId="2" applyFont="1" applyFill="1" applyAlignment="1">
      <alignment horizontal="left"/>
    </xf>
    <xf numFmtId="0" fontId="4" fillId="0" borderId="0" xfId="0" applyFont="1"/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top" wrapText="1"/>
    </xf>
    <xf numFmtId="167" fontId="10" fillId="0" borderId="0" xfId="0" applyNumberFormat="1" applyFont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43" fontId="9" fillId="0" borderId="0" xfId="1" applyFont="1" applyFill="1" applyBorder="1" applyAlignment="1">
      <alignment horizontal="center" vertical="top" wrapText="1"/>
    </xf>
    <xf numFmtId="9" fontId="9" fillId="0" borderId="0" xfId="0" applyNumberFormat="1" applyFont="1" applyAlignment="1">
      <alignment horizontal="center" vertical="top" wrapText="1"/>
    </xf>
    <xf numFmtId="168" fontId="11" fillId="0" borderId="0" xfId="0" applyNumberFormat="1" applyFont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43" fontId="4" fillId="0" borderId="0" xfId="1" applyFont="1" applyFill="1"/>
    <xf numFmtId="43" fontId="12" fillId="0" borderId="0" xfId="1" applyFont="1" applyFill="1" applyBorder="1" applyAlignment="1">
      <alignment horizontal="center" vertical="top" wrapText="1"/>
    </xf>
    <xf numFmtId="0" fontId="4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center" wrapText="1"/>
    </xf>
    <xf numFmtId="43" fontId="9" fillId="0" borderId="0" xfId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7" fillId="2" borderId="0" xfId="2" applyFont="1" applyFill="1" applyAlignment="1">
      <alignment horizontal="center"/>
    </xf>
  </cellXfs>
  <cellStyles count="3">
    <cellStyle name="Millares" xfId="1" builtinId="3"/>
    <cellStyle name="Normal" xfId="0" builtinId="0"/>
    <cellStyle name="Normal 3" xfId="2" xr:uid="{CA2D4A7E-270E-48CB-9D8A-B37CB5171C6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971550</xdr:colOff>
      <xdr:row>4</xdr:row>
      <xdr:rowOff>85725</xdr:rowOff>
    </xdr:from>
    <xdr:to>
      <xdr:col>1</xdr:col>
      <xdr:colOff>1600200</xdr:colOff>
      <xdr:row>6</xdr:row>
      <xdr:rowOff>0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A64262EF-3294-43B7-9A16-7E3CDDA8C0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1095375"/>
          <a:ext cx="6286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46ABE9-7891-4C2A-B086-E5B62B35CEFF}">
  <dimension ref="A2:F45"/>
  <sheetViews>
    <sheetView showGridLines="0" tabSelected="1" workbookViewId="0">
      <selection activeCell="A21" sqref="A1:XFD1048576"/>
    </sheetView>
  </sheetViews>
  <sheetFormatPr baseColWidth="10" defaultRowHeight="18.75" x14ac:dyDescent="0.3"/>
  <cols>
    <col min="1" max="1" width="4.85546875" style="4" bestFit="1" customWidth="1"/>
    <col min="2" max="2" width="35.42578125" style="4" customWidth="1"/>
    <col min="3" max="3" width="24.7109375" style="4" customWidth="1"/>
    <col min="4" max="4" width="22.7109375" style="4" customWidth="1"/>
    <col min="5" max="5" width="15.85546875" style="4" customWidth="1"/>
    <col min="6" max="6" width="24.7109375" style="4" bestFit="1" customWidth="1"/>
    <col min="7" max="256" width="11.42578125" style="4"/>
    <col min="257" max="257" width="4.85546875" style="4" bestFit="1" customWidth="1"/>
    <col min="258" max="258" width="35.42578125" style="4" customWidth="1"/>
    <col min="259" max="259" width="24.7109375" style="4" customWidth="1"/>
    <col min="260" max="260" width="22.7109375" style="4" customWidth="1"/>
    <col min="261" max="261" width="15.85546875" style="4" customWidth="1"/>
    <col min="262" max="262" width="24.7109375" style="4" bestFit="1" customWidth="1"/>
    <col min="263" max="512" width="11.42578125" style="4"/>
    <col min="513" max="513" width="4.85546875" style="4" bestFit="1" customWidth="1"/>
    <col min="514" max="514" width="35.42578125" style="4" customWidth="1"/>
    <col min="515" max="515" width="24.7109375" style="4" customWidth="1"/>
    <col min="516" max="516" width="22.7109375" style="4" customWidth="1"/>
    <col min="517" max="517" width="15.85546875" style="4" customWidth="1"/>
    <col min="518" max="518" width="24.7109375" style="4" bestFit="1" customWidth="1"/>
    <col min="519" max="768" width="11.42578125" style="4"/>
    <col min="769" max="769" width="4.85546875" style="4" bestFit="1" customWidth="1"/>
    <col min="770" max="770" width="35.42578125" style="4" customWidth="1"/>
    <col min="771" max="771" width="24.7109375" style="4" customWidth="1"/>
    <col min="772" max="772" width="22.7109375" style="4" customWidth="1"/>
    <col min="773" max="773" width="15.85546875" style="4" customWidth="1"/>
    <col min="774" max="774" width="24.7109375" style="4" bestFit="1" customWidth="1"/>
    <col min="775" max="1024" width="11.42578125" style="4"/>
    <col min="1025" max="1025" width="4.85546875" style="4" bestFit="1" customWidth="1"/>
    <col min="1026" max="1026" width="35.42578125" style="4" customWidth="1"/>
    <col min="1027" max="1027" width="24.7109375" style="4" customWidth="1"/>
    <col min="1028" max="1028" width="22.7109375" style="4" customWidth="1"/>
    <col min="1029" max="1029" width="15.85546875" style="4" customWidth="1"/>
    <col min="1030" max="1030" width="24.7109375" style="4" bestFit="1" customWidth="1"/>
    <col min="1031" max="1280" width="11.42578125" style="4"/>
    <col min="1281" max="1281" width="4.85546875" style="4" bestFit="1" customWidth="1"/>
    <col min="1282" max="1282" width="35.42578125" style="4" customWidth="1"/>
    <col min="1283" max="1283" width="24.7109375" style="4" customWidth="1"/>
    <col min="1284" max="1284" width="22.7109375" style="4" customWidth="1"/>
    <col min="1285" max="1285" width="15.85546875" style="4" customWidth="1"/>
    <col min="1286" max="1286" width="24.7109375" style="4" bestFit="1" customWidth="1"/>
    <col min="1287" max="1536" width="11.42578125" style="4"/>
    <col min="1537" max="1537" width="4.85546875" style="4" bestFit="1" customWidth="1"/>
    <col min="1538" max="1538" width="35.42578125" style="4" customWidth="1"/>
    <col min="1539" max="1539" width="24.7109375" style="4" customWidth="1"/>
    <col min="1540" max="1540" width="22.7109375" style="4" customWidth="1"/>
    <col min="1541" max="1541" width="15.85546875" style="4" customWidth="1"/>
    <col min="1542" max="1542" width="24.7109375" style="4" bestFit="1" customWidth="1"/>
    <col min="1543" max="1792" width="11.42578125" style="4"/>
    <col min="1793" max="1793" width="4.85546875" style="4" bestFit="1" customWidth="1"/>
    <col min="1794" max="1794" width="35.42578125" style="4" customWidth="1"/>
    <col min="1795" max="1795" width="24.7109375" style="4" customWidth="1"/>
    <col min="1796" max="1796" width="22.7109375" style="4" customWidth="1"/>
    <col min="1797" max="1797" width="15.85546875" style="4" customWidth="1"/>
    <col min="1798" max="1798" width="24.7109375" style="4" bestFit="1" customWidth="1"/>
    <col min="1799" max="2048" width="11.42578125" style="4"/>
    <col min="2049" max="2049" width="4.85546875" style="4" bestFit="1" customWidth="1"/>
    <col min="2050" max="2050" width="35.42578125" style="4" customWidth="1"/>
    <col min="2051" max="2051" width="24.7109375" style="4" customWidth="1"/>
    <col min="2052" max="2052" width="22.7109375" style="4" customWidth="1"/>
    <col min="2053" max="2053" width="15.85546875" style="4" customWidth="1"/>
    <col min="2054" max="2054" width="24.7109375" style="4" bestFit="1" customWidth="1"/>
    <col min="2055" max="2304" width="11.42578125" style="4"/>
    <col min="2305" max="2305" width="4.85546875" style="4" bestFit="1" customWidth="1"/>
    <col min="2306" max="2306" width="35.42578125" style="4" customWidth="1"/>
    <col min="2307" max="2307" width="24.7109375" style="4" customWidth="1"/>
    <col min="2308" max="2308" width="22.7109375" style="4" customWidth="1"/>
    <col min="2309" max="2309" width="15.85546875" style="4" customWidth="1"/>
    <col min="2310" max="2310" width="24.7109375" style="4" bestFit="1" customWidth="1"/>
    <col min="2311" max="2560" width="11.42578125" style="4"/>
    <col min="2561" max="2561" width="4.85546875" style="4" bestFit="1" customWidth="1"/>
    <col min="2562" max="2562" width="35.42578125" style="4" customWidth="1"/>
    <col min="2563" max="2563" width="24.7109375" style="4" customWidth="1"/>
    <col min="2564" max="2564" width="22.7109375" style="4" customWidth="1"/>
    <col min="2565" max="2565" width="15.85546875" style="4" customWidth="1"/>
    <col min="2566" max="2566" width="24.7109375" style="4" bestFit="1" customWidth="1"/>
    <col min="2567" max="2816" width="11.42578125" style="4"/>
    <col min="2817" max="2817" width="4.85546875" style="4" bestFit="1" customWidth="1"/>
    <col min="2818" max="2818" width="35.42578125" style="4" customWidth="1"/>
    <col min="2819" max="2819" width="24.7109375" style="4" customWidth="1"/>
    <col min="2820" max="2820" width="22.7109375" style="4" customWidth="1"/>
    <col min="2821" max="2821" width="15.85546875" style="4" customWidth="1"/>
    <col min="2822" max="2822" width="24.7109375" style="4" bestFit="1" customWidth="1"/>
    <col min="2823" max="3072" width="11.42578125" style="4"/>
    <col min="3073" max="3073" width="4.85546875" style="4" bestFit="1" customWidth="1"/>
    <col min="3074" max="3074" width="35.42578125" style="4" customWidth="1"/>
    <col min="3075" max="3075" width="24.7109375" style="4" customWidth="1"/>
    <col min="3076" max="3076" width="22.7109375" style="4" customWidth="1"/>
    <col min="3077" max="3077" width="15.85546875" style="4" customWidth="1"/>
    <col min="3078" max="3078" width="24.7109375" style="4" bestFit="1" customWidth="1"/>
    <col min="3079" max="3328" width="11.42578125" style="4"/>
    <col min="3329" max="3329" width="4.85546875" style="4" bestFit="1" customWidth="1"/>
    <col min="3330" max="3330" width="35.42578125" style="4" customWidth="1"/>
    <col min="3331" max="3331" width="24.7109375" style="4" customWidth="1"/>
    <col min="3332" max="3332" width="22.7109375" style="4" customWidth="1"/>
    <col min="3333" max="3333" width="15.85546875" style="4" customWidth="1"/>
    <col min="3334" max="3334" width="24.7109375" style="4" bestFit="1" customWidth="1"/>
    <col min="3335" max="3584" width="11.42578125" style="4"/>
    <col min="3585" max="3585" width="4.85546875" style="4" bestFit="1" customWidth="1"/>
    <col min="3586" max="3586" width="35.42578125" style="4" customWidth="1"/>
    <col min="3587" max="3587" width="24.7109375" style="4" customWidth="1"/>
    <col min="3588" max="3588" width="22.7109375" style="4" customWidth="1"/>
    <col min="3589" max="3589" width="15.85546875" style="4" customWidth="1"/>
    <col min="3590" max="3590" width="24.7109375" style="4" bestFit="1" customWidth="1"/>
    <col min="3591" max="3840" width="11.42578125" style="4"/>
    <col min="3841" max="3841" width="4.85546875" style="4" bestFit="1" customWidth="1"/>
    <col min="3842" max="3842" width="35.42578125" style="4" customWidth="1"/>
    <col min="3843" max="3843" width="24.7109375" style="4" customWidth="1"/>
    <col min="3844" max="3844" width="22.7109375" style="4" customWidth="1"/>
    <col min="3845" max="3845" width="15.85546875" style="4" customWidth="1"/>
    <col min="3846" max="3846" width="24.7109375" style="4" bestFit="1" customWidth="1"/>
    <col min="3847" max="4096" width="11.42578125" style="4"/>
    <col min="4097" max="4097" width="4.85546875" style="4" bestFit="1" customWidth="1"/>
    <col min="4098" max="4098" width="35.42578125" style="4" customWidth="1"/>
    <col min="4099" max="4099" width="24.7109375" style="4" customWidth="1"/>
    <col min="4100" max="4100" width="22.7109375" style="4" customWidth="1"/>
    <col min="4101" max="4101" width="15.85546875" style="4" customWidth="1"/>
    <col min="4102" max="4102" width="24.7109375" style="4" bestFit="1" customWidth="1"/>
    <col min="4103" max="4352" width="11.42578125" style="4"/>
    <col min="4353" max="4353" width="4.85546875" style="4" bestFit="1" customWidth="1"/>
    <col min="4354" max="4354" width="35.42578125" style="4" customWidth="1"/>
    <col min="4355" max="4355" width="24.7109375" style="4" customWidth="1"/>
    <col min="4356" max="4356" width="22.7109375" style="4" customWidth="1"/>
    <col min="4357" max="4357" width="15.85546875" style="4" customWidth="1"/>
    <col min="4358" max="4358" width="24.7109375" style="4" bestFit="1" customWidth="1"/>
    <col min="4359" max="4608" width="11.42578125" style="4"/>
    <col min="4609" max="4609" width="4.85546875" style="4" bestFit="1" customWidth="1"/>
    <col min="4610" max="4610" width="35.42578125" style="4" customWidth="1"/>
    <col min="4611" max="4611" width="24.7109375" style="4" customWidth="1"/>
    <col min="4612" max="4612" width="22.7109375" style="4" customWidth="1"/>
    <col min="4613" max="4613" width="15.85546875" style="4" customWidth="1"/>
    <col min="4614" max="4614" width="24.7109375" style="4" bestFit="1" customWidth="1"/>
    <col min="4615" max="4864" width="11.42578125" style="4"/>
    <col min="4865" max="4865" width="4.85546875" style="4" bestFit="1" customWidth="1"/>
    <col min="4866" max="4866" width="35.42578125" style="4" customWidth="1"/>
    <col min="4867" max="4867" width="24.7109375" style="4" customWidth="1"/>
    <col min="4868" max="4868" width="22.7109375" style="4" customWidth="1"/>
    <col min="4869" max="4869" width="15.85546875" style="4" customWidth="1"/>
    <col min="4870" max="4870" width="24.7109375" style="4" bestFit="1" customWidth="1"/>
    <col min="4871" max="5120" width="11.42578125" style="4"/>
    <col min="5121" max="5121" width="4.85546875" style="4" bestFit="1" customWidth="1"/>
    <col min="5122" max="5122" width="35.42578125" style="4" customWidth="1"/>
    <col min="5123" max="5123" width="24.7109375" style="4" customWidth="1"/>
    <col min="5124" max="5124" width="22.7109375" style="4" customWidth="1"/>
    <col min="5125" max="5125" width="15.85546875" style="4" customWidth="1"/>
    <col min="5126" max="5126" width="24.7109375" style="4" bestFit="1" customWidth="1"/>
    <col min="5127" max="5376" width="11.42578125" style="4"/>
    <col min="5377" max="5377" width="4.85546875" style="4" bestFit="1" customWidth="1"/>
    <col min="5378" max="5378" width="35.42578125" style="4" customWidth="1"/>
    <col min="5379" max="5379" width="24.7109375" style="4" customWidth="1"/>
    <col min="5380" max="5380" width="22.7109375" style="4" customWidth="1"/>
    <col min="5381" max="5381" width="15.85546875" style="4" customWidth="1"/>
    <col min="5382" max="5382" width="24.7109375" style="4" bestFit="1" customWidth="1"/>
    <col min="5383" max="5632" width="11.42578125" style="4"/>
    <col min="5633" max="5633" width="4.85546875" style="4" bestFit="1" customWidth="1"/>
    <col min="5634" max="5634" width="35.42578125" style="4" customWidth="1"/>
    <col min="5635" max="5635" width="24.7109375" style="4" customWidth="1"/>
    <col min="5636" max="5636" width="22.7109375" style="4" customWidth="1"/>
    <col min="5637" max="5637" width="15.85546875" style="4" customWidth="1"/>
    <col min="5638" max="5638" width="24.7109375" style="4" bestFit="1" customWidth="1"/>
    <col min="5639" max="5888" width="11.42578125" style="4"/>
    <col min="5889" max="5889" width="4.85546875" style="4" bestFit="1" customWidth="1"/>
    <col min="5890" max="5890" width="35.42578125" style="4" customWidth="1"/>
    <col min="5891" max="5891" width="24.7109375" style="4" customWidth="1"/>
    <col min="5892" max="5892" width="22.7109375" style="4" customWidth="1"/>
    <col min="5893" max="5893" width="15.85546875" style="4" customWidth="1"/>
    <col min="5894" max="5894" width="24.7109375" style="4" bestFit="1" customWidth="1"/>
    <col min="5895" max="6144" width="11.42578125" style="4"/>
    <col min="6145" max="6145" width="4.85546875" style="4" bestFit="1" customWidth="1"/>
    <col min="6146" max="6146" width="35.42578125" style="4" customWidth="1"/>
    <col min="6147" max="6147" width="24.7109375" style="4" customWidth="1"/>
    <col min="6148" max="6148" width="22.7109375" style="4" customWidth="1"/>
    <col min="6149" max="6149" width="15.85546875" style="4" customWidth="1"/>
    <col min="6150" max="6150" width="24.7109375" style="4" bestFit="1" customWidth="1"/>
    <col min="6151" max="6400" width="11.42578125" style="4"/>
    <col min="6401" max="6401" width="4.85546875" style="4" bestFit="1" customWidth="1"/>
    <col min="6402" max="6402" width="35.42578125" style="4" customWidth="1"/>
    <col min="6403" max="6403" width="24.7109375" style="4" customWidth="1"/>
    <col min="6404" max="6404" width="22.7109375" style="4" customWidth="1"/>
    <col min="6405" max="6405" width="15.85546875" style="4" customWidth="1"/>
    <col min="6406" max="6406" width="24.7109375" style="4" bestFit="1" customWidth="1"/>
    <col min="6407" max="6656" width="11.42578125" style="4"/>
    <col min="6657" max="6657" width="4.85546875" style="4" bestFit="1" customWidth="1"/>
    <col min="6658" max="6658" width="35.42578125" style="4" customWidth="1"/>
    <col min="6659" max="6659" width="24.7109375" style="4" customWidth="1"/>
    <col min="6660" max="6660" width="22.7109375" style="4" customWidth="1"/>
    <col min="6661" max="6661" width="15.85546875" style="4" customWidth="1"/>
    <col min="6662" max="6662" width="24.7109375" style="4" bestFit="1" customWidth="1"/>
    <col min="6663" max="6912" width="11.42578125" style="4"/>
    <col min="6913" max="6913" width="4.85546875" style="4" bestFit="1" customWidth="1"/>
    <col min="6914" max="6914" width="35.42578125" style="4" customWidth="1"/>
    <col min="6915" max="6915" width="24.7109375" style="4" customWidth="1"/>
    <col min="6916" max="6916" width="22.7109375" style="4" customWidth="1"/>
    <col min="6917" max="6917" width="15.85546875" style="4" customWidth="1"/>
    <col min="6918" max="6918" width="24.7109375" style="4" bestFit="1" customWidth="1"/>
    <col min="6919" max="7168" width="11.42578125" style="4"/>
    <col min="7169" max="7169" width="4.85546875" style="4" bestFit="1" customWidth="1"/>
    <col min="7170" max="7170" width="35.42578125" style="4" customWidth="1"/>
    <col min="7171" max="7171" width="24.7109375" style="4" customWidth="1"/>
    <col min="7172" max="7172" width="22.7109375" style="4" customWidth="1"/>
    <col min="7173" max="7173" width="15.85546875" style="4" customWidth="1"/>
    <col min="7174" max="7174" width="24.7109375" style="4" bestFit="1" customWidth="1"/>
    <col min="7175" max="7424" width="11.42578125" style="4"/>
    <col min="7425" max="7425" width="4.85546875" style="4" bestFit="1" customWidth="1"/>
    <col min="7426" max="7426" width="35.42578125" style="4" customWidth="1"/>
    <col min="7427" max="7427" width="24.7109375" style="4" customWidth="1"/>
    <col min="7428" max="7428" width="22.7109375" style="4" customWidth="1"/>
    <col min="7429" max="7429" width="15.85546875" style="4" customWidth="1"/>
    <col min="7430" max="7430" width="24.7109375" style="4" bestFit="1" customWidth="1"/>
    <col min="7431" max="7680" width="11.42578125" style="4"/>
    <col min="7681" max="7681" width="4.85546875" style="4" bestFit="1" customWidth="1"/>
    <col min="7682" max="7682" width="35.42578125" style="4" customWidth="1"/>
    <col min="7683" max="7683" width="24.7109375" style="4" customWidth="1"/>
    <col min="7684" max="7684" width="22.7109375" style="4" customWidth="1"/>
    <col min="7685" max="7685" width="15.85546875" style="4" customWidth="1"/>
    <col min="7686" max="7686" width="24.7109375" style="4" bestFit="1" customWidth="1"/>
    <col min="7687" max="7936" width="11.42578125" style="4"/>
    <col min="7937" max="7937" width="4.85546875" style="4" bestFit="1" customWidth="1"/>
    <col min="7938" max="7938" width="35.42578125" style="4" customWidth="1"/>
    <col min="7939" max="7939" width="24.7109375" style="4" customWidth="1"/>
    <col min="7940" max="7940" width="22.7109375" style="4" customWidth="1"/>
    <col min="7941" max="7941" width="15.85546875" style="4" customWidth="1"/>
    <col min="7942" max="7942" width="24.7109375" style="4" bestFit="1" customWidth="1"/>
    <col min="7943" max="8192" width="11.42578125" style="4"/>
    <col min="8193" max="8193" width="4.85546875" style="4" bestFit="1" customWidth="1"/>
    <col min="8194" max="8194" width="35.42578125" style="4" customWidth="1"/>
    <col min="8195" max="8195" width="24.7109375" style="4" customWidth="1"/>
    <col min="8196" max="8196" width="22.7109375" style="4" customWidth="1"/>
    <col min="8197" max="8197" width="15.85546875" style="4" customWidth="1"/>
    <col min="8198" max="8198" width="24.7109375" style="4" bestFit="1" customWidth="1"/>
    <col min="8199" max="8448" width="11.42578125" style="4"/>
    <col min="8449" max="8449" width="4.85546875" style="4" bestFit="1" customWidth="1"/>
    <col min="8450" max="8450" width="35.42578125" style="4" customWidth="1"/>
    <col min="8451" max="8451" width="24.7109375" style="4" customWidth="1"/>
    <col min="8452" max="8452" width="22.7109375" style="4" customWidth="1"/>
    <col min="8453" max="8453" width="15.85546875" style="4" customWidth="1"/>
    <col min="8454" max="8454" width="24.7109375" style="4" bestFit="1" customWidth="1"/>
    <col min="8455" max="8704" width="11.42578125" style="4"/>
    <col min="8705" max="8705" width="4.85546875" style="4" bestFit="1" customWidth="1"/>
    <col min="8706" max="8706" width="35.42578125" style="4" customWidth="1"/>
    <col min="8707" max="8707" width="24.7109375" style="4" customWidth="1"/>
    <col min="8708" max="8708" width="22.7109375" style="4" customWidth="1"/>
    <col min="8709" max="8709" width="15.85546875" style="4" customWidth="1"/>
    <col min="8710" max="8710" width="24.7109375" style="4" bestFit="1" customWidth="1"/>
    <col min="8711" max="8960" width="11.42578125" style="4"/>
    <col min="8961" max="8961" width="4.85546875" style="4" bestFit="1" customWidth="1"/>
    <col min="8962" max="8962" width="35.42578125" style="4" customWidth="1"/>
    <col min="8963" max="8963" width="24.7109375" style="4" customWidth="1"/>
    <col min="8964" max="8964" width="22.7109375" style="4" customWidth="1"/>
    <col min="8965" max="8965" width="15.85546875" style="4" customWidth="1"/>
    <col min="8966" max="8966" width="24.7109375" style="4" bestFit="1" customWidth="1"/>
    <col min="8967" max="9216" width="11.42578125" style="4"/>
    <col min="9217" max="9217" width="4.85546875" style="4" bestFit="1" customWidth="1"/>
    <col min="9218" max="9218" width="35.42578125" style="4" customWidth="1"/>
    <col min="9219" max="9219" width="24.7109375" style="4" customWidth="1"/>
    <col min="9220" max="9220" width="22.7109375" style="4" customWidth="1"/>
    <col min="9221" max="9221" width="15.85546875" style="4" customWidth="1"/>
    <col min="9222" max="9222" width="24.7109375" style="4" bestFit="1" customWidth="1"/>
    <col min="9223" max="9472" width="11.42578125" style="4"/>
    <col min="9473" max="9473" width="4.85546875" style="4" bestFit="1" customWidth="1"/>
    <col min="9474" max="9474" width="35.42578125" style="4" customWidth="1"/>
    <col min="9475" max="9475" width="24.7109375" style="4" customWidth="1"/>
    <col min="9476" max="9476" width="22.7109375" style="4" customWidth="1"/>
    <col min="9477" max="9477" width="15.85546875" style="4" customWidth="1"/>
    <col min="9478" max="9478" width="24.7109375" style="4" bestFit="1" customWidth="1"/>
    <col min="9479" max="9728" width="11.42578125" style="4"/>
    <col min="9729" max="9729" width="4.85546875" style="4" bestFit="1" customWidth="1"/>
    <col min="9730" max="9730" width="35.42578125" style="4" customWidth="1"/>
    <col min="9731" max="9731" width="24.7109375" style="4" customWidth="1"/>
    <col min="9732" max="9732" width="22.7109375" style="4" customWidth="1"/>
    <col min="9733" max="9733" width="15.85546875" style="4" customWidth="1"/>
    <col min="9734" max="9734" width="24.7109375" style="4" bestFit="1" customWidth="1"/>
    <col min="9735" max="9984" width="11.42578125" style="4"/>
    <col min="9985" max="9985" width="4.85546875" style="4" bestFit="1" customWidth="1"/>
    <col min="9986" max="9986" width="35.42578125" style="4" customWidth="1"/>
    <col min="9987" max="9987" width="24.7109375" style="4" customWidth="1"/>
    <col min="9988" max="9988" width="22.7109375" style="4" customWidth="1"/>
    <col min="9989" max="9989" width="15.85546875" style="4" customWidth="1"/>
    <col min="9990" max="9990" width="24.7109375" style="4" bestFit="1" customWidth="1"/>
    <col min="9991" max="10240" width="11.42578125" style="4"/>
    <col min="10241" max="10241" width="4.85546875" style="4" bestFit="1" customWidth="1"/>
    <col min="10242" max="10242" width="35.42578125" style="4" customWidth="1"/>
    <col min="10243" max="10243" width="24.7109375" style="4" customWidth="1"/>
    <col min="10244" max="10244" width="22.7109375" style="4" customWidth="1"/>
    <col min="10245" max="10245" width="15.85546875" style="4" customWidth="1"/>
    <col min="10246" max="10246" width="24.7109375" style="4" bestFit="1" customWidth="1"/>
    <col min="10247" max="10496" width="11.42578125" style="4"/>
    <col min="10497" max="10497" width="4.85546875" style="4" bestFit="1" customWidth="1"/>
    <col min="10498" max="10498" width="35.42578125" style="4" customWidth="1"/>
    <col min="10499" max="10499" width="24.7109375" style="4" customWidth="1"/>
    <col min="10500" max="10500" width="22.7109375" style="4" customWidth="1"/>
    <col min="10501" max="10501" width="15.85546875" style="4" customWidth="1"/>
    <col min="10502" max="10502" width="24.7109375" style="4" bestFit="1" customWidth="1"/>
    <col min="10503" max="10752" width="11.42578125" style="4"/>
    <col min="10753" max="10753" width="4.85546875" style="4" bestFit="1" customWidth="1"/>
    <col min="10754" max="10754" width="35.42578125" style="4" customWidth="1"/>
    <col min="10755" max="10755" width="24.7109375" style="4" customWidth="1"/>
    <col min="10756" max="10756" width="22.7109375" style="4" customWidth="1"/>
    <col min="10757" max="10757" width="15.85546875" style="4" customWidth="1"/>
    <col min="10758" max="10758" width="24.7109375" style="4" bestFit="1" customWidth="1"/>
    <col min="10759" max="11008" width="11.42578125" style="4"/>
    <col min="11009" max="11009" width="4.85546875" style="4" bestFit="1" customWidth="1"/>
    <col min="11010" max="11010" width="35.42578125" style="4" customWidth="1"/>
    <col min="11011" max="11011" width="24.7109375" style="4" customWidth="1"/>
    <col min="11012" max="11012" width="22.7109375" style="4" customWidth="1"/>
    <col min="11013" max="11013" width="15.85546875" style="4" customWidth="1"/>
    <col min="11014" max="11014" width="24.7109375" style="4" bestFit="1" customWidth="1"/>
    <col min="11015" max="11264" width="11.42578125" style="4"/>
    <col min="11265" max="11265" width="4.85546875" style="4" bestFit="1" customWidth="1"/>
    <col min="11266" max="11266" width="35.42578125" style="4" customWidth="1"/>
    <col min="11267" max="11267" width="24.7109375" style="4" customWidth="1"/>
    <col min="11268" max="11268" width="22.7109375" style="4" customWidth="1"/>
    <col min="11269" max="11269" width="15.85546875" style="4" customWidth="1"/>
    <col min="11270" max="11270" width="24.7109375" style="4" bestFit="1" customWidth="1"/>
    <col min="11271" max="11520" width="11.42578125" style="4"/>
    <col min="11521" max="11521" width="4.85546875" style="4" bestFit="1" customWidth="1"/>
    <col min="11522" max="11522" width="35.42578125" style="4" customWidth="1"/>
    <col min="11523" max="11523" width="24.7109375" style="4" customWidth="1"/>
    <col min="11524" max="11524" width="22.7109375" style="4" customWidth="1"/>
    <col min="11525" max="11525" width="15.85546875" style="4" customWidth="1"/>
    <col min="11526" max="11526" width="24.7109375" style="4" bestFit="1" customWidth="1"/>
    <col min="11527" max="11776" width="11.42578125" style="4"/>
    <col min="11777" max="11777" width="4.85546875" style="4" bestFit="1" customWidth="1"/>
    <col min="11778" max="11778" width="35.42578125" style="4" customWidth="1"/>
    <col min="11779" max="11779" width="24.7109375" style="4" customWidth="1"/>
    <col min="11780" max="11780" width="22.7109375" style="4" customWidth="1"/>
    <col min="11781" max="11781" width="15.85546875" style="4" customWidth="1"/>
    <col min="11782" max="11782" width="24.7109375" style="4" bestFit="1" customWidth="1"/>
    <col min="11783" max="12032" width="11.42578125" style="4"/>
    <col min="12033" max="12033" width="4.85546875" style="4" bestFit="1" customWidth="1"/>
    <col min="12034" max="12034" width="35.42578125" style="4" customWidth="1"/>
    <col min="12035" max="12035" width="24.7109375" style="4" customWidth="1"/>
    <col min="12036" max="12036" width="22.7109375" style="4" customWidth="1"/>
    <col min="12037" max="12037" width="15.85546875" style="4" customWidth="1"/>
    <col min="12038" max="12038" width="24.7109375" style="4" bestFit="1" customWidth="1"/>
    <col min="12039" max="12288" width="11.42578125" style="4"/>
    <col min="12289" max="12289" width="4.85546875" style="4" bestFit="1" customWidth="1"/>
    <col min="12290" max="12290" width="35.42578125" style="4" customWidth="1"/>
    <col min="12291" max="12291" width="24.7109375" style="4" customWidth="1"/>
    <col min="12292" max="12292" width="22.7109375" style="4" customWidth="1"/>
    <col min="12293" max="12293" width="15.85546875" style="4" customWidth="1"/>
    <col min="12294" max="12294" width="24.7109375" style="4" bestFit="1" customWidth="1"/>
    <col min="12295" max="12544" width="11.42578125" style="4"/>
    <col min="12545" max="12545" width="4.85546875" style="4" bestFit="1" customWidth="1"/>
    <col min="12546" max="12546" width="35.42578125" style="4" customWidth="1"/>
    <col min="12547" max="12547" width="24.7109375" style="4" customWidth="1"/>
    <col min="12548" max="12548" width="22.7109375" style="4" customWidth="1"/>
    <col min="12549" max="12549" width="15.85546875" style="4" customWidth="1"/>
    <col min="12550" max="12550" width="24.7109375" style="4" bestFit="1" customWidth="1"/>
    <col min="12551" max="12800" width="11.42578125" style="4"/>
    <col min="12801" max="12801" width="4.85546875" style="4" bestFit="1" customWidth="1"/>
    <col min="12802" max="12802" width="35.42578125" style="4" customWidth="1"/>
    <col min="12803" max="12803" width="24.7109375" style="4" customWidth="1"/>
    <col min="12804" max="12804" width="22.7109375" style="4" customWidth="1"/>
    <col min="12805" max="12805" width="15.85546875" style="4" customWidth="1"/>
    <col min="12806" max="12806" width="24.7109375" style="4" bestFit="1" customWidth="1"/>
    <col min="12807" max="13056" width="11.42578125" style="4"/>
    <col min="13057" max="13057" width="4.85546875" style="4" bestFit="1" customWidth="1"/>
    <col min="13058" max="13058" width="35.42578125" style="4" customWidth="1"/>
    <col min="13059" max="13059" width="24.7109375" style="4" customWidth="1"/>
    <col min="13060" max="13060" width="22.7109375" style="4" customWidth="1"/>
    <col min="13061" max="13061" width="15.85546875" style="4" customWidth="1"/>
    <col min="13062" max="13062" width="24.7109375" style="4" bestFit="1" customWidth="1"/>
    <col min="13063" max="13312" width="11.42578125" style="4"/>
    <col min="13313" max="13313" width="4.85546875" style="4" bestFit="1" customWidth="1"/>
    <col min="13314" max="13314" width="35.42578125" style="4" customWidth="1"/>
    <col min="13315" max="13315" width="24.7109375" style="4" customWidth="1"/>
    <col min="13316" max="13316" width="22.7109375" style="4" customWidth="1"/>
    <col min="13317" max="13317" width="15.85546875" style="4" customWidth="1"/>
    <col min="13318" max="13318" width="24.7109375" style="4" bestFit="1" customWidth="1"/>
    <col min="13319" max="13568" width="11.42578125" style="4"/>
    <col min="13569" max="13569" width="4.85546875" style="4" bestFit="1" customWidth="1"/>
    <col min="13570" max="13570" width="35.42578125" style="4" customWidth="1"/>
    <col min="13571" max="13571" width="24.7109375" style="4" customWidth="1"/>
    <col min="13572" max="13572" width="22.7109375" style="4" customWidth="1"/>
    <col min="13573" max="13573" width="15.85546875" style="4" customWidth="1"/>
    <col min="13574" max="13574" width="24.7109375" style="4" bestFit="1" customWidth="1"/>
    <col min="13575" max="13824" width="11.42578125" style="4"/>
    <col min="13825" max="13825" width="4.85546875" style="4" bestFit="1" customWidth="1"/>
    <col min="13826" max="13826" width="35.42578125" style="4" customWidth="1"/>
    <col min="13827" max="13827" width="24.7109375" style="4" customWidth="1"/>
    <col min="13828" max="13828" width="22.7109375" style="4" customWidth="1"/>
    <col min="13829" max="13829" width="15.85546875" style="4" customWidth="1"/>
    <col min="13830" max="13830" width="24.7109375" style="4" bestFit="1" customWidth="1"/>
    <col min="13831" max="14080" width="11.42578125" style="4"/>
    <col min="14081" max="14081" width="4.85546875" style="4" bestFit="1" customWidth="1"/>
    <col min="14082" max="14082" width="35.42578125" style="4" customWidth="1"/>
    <col min="14083" max="14083" width="24.7109375" style="4" customWidth="1"/>
    <col min="14084" max="14084" width="22.7109375" style="4" customWidth="1"/>
    <col min="14085" max="14085" width="15.85546875" style="4" customWidth="1"/>
    <col min="14086" max="14086" width="24.7109375" style="4" bestFit="1" customWidth="1"/>
    <col min="14087" max="14336" width="11.42578125" style="4"/>
    <col min="14337" max="14337" width="4.85546875" style="4" bestFit="1" customWidth="1"/>
    <col min="14338" max="14338" width="35.42578125" style="4" customWidth="1"/>
    <col min="14339" max="14339" width="24.7109375" style="4" customWidth="1"/>
    <col min="14340" max="14340" width="22.7109375" style="4" customWidth="1"/>
    <col min="14341" max="14341" width="15.85546875" style="4" customWidth="1"/>
    <col min="14342" max="14342" width="24.7109375" style="4" bestFit="1" customWidth="1"/>
    <col min="14343" max="14592" width="11.42578125" style="4"/>
    <col min="14593" max="14593" width="4.85546875" style="4" bestFit="1" customWidth="1"/>
    <col min="14594" max="14594" width="35.42578125" style="4" customWidth="1"/>
    <col min="14595" max="14595" width="24.7109375" style="4" customWidth="1"/>
    <col min="14596" max="14596" width="22.7109375" style="4" customWidth="1"/>
    <col min="14597" max="14597" width="15.85546875" style="4" customWidth="1"/>
    <col min="14598" max="14598" width="24.7109375" style="4" bestFit="1" customWidth="1"/>
    <col min="14599" max="14848" width="11.42578125" style="4"/>
    <col min="14849" max="14849" width="4.85546875" style="4" bestFit="1" customWidth="1"/>
    <col min="14850" max="14850" width="35.42578125" style="4" customWidth="1"/>
    <col min="14851" max="14851" width="24.7109375" style="4" customWidth="1"/>
    <col min="14852" max="14852" width="22.7109375" style="4" customWidth="1"/>
    <col min="14853" max="14853" width="15.85546875" style="4" customWidth="1"/>
    <col min="14854" max="14854" width="24.7109375" style="4" bestFit="1" customWidth="1"/>
    <col min="14855" max="15104" width="11.42578125" style="4"/>
    <col min="15105" max="15105" width="4.85546875" style="4" bestFit="1" customWidth="1"/>
    <col min="15106" max="15106" width="35.42578125" style="4" customWidth="1"/>
    <col min="15107" max="15107" width="24.7109375" style="4" customWidth="1"/>
    <col min="15108" max="15108" width="22.7109375" style="4" customWidth="1"/>
    <col min="15109" max="15109" width="15.85546875" style="4" customWidth="1"/>
    <col min="15110" max="15110" width="24.7109375" style="4" bestFit="1" customWidth="1"/>
    <col min="15111" max="15360" width="11.42578125" style="4"/>
    <col min="15361" max="15361" width="4.85546875" style="4" bestFit="1" customWidth="1"/>
    <col min="15362" max="15362" width="35.42578125" style="4" customWidth="1"/>
    <col min="15363" max="15363" width="24.7109375" style="4" customWidth="1"/>
    <col min="15364" max="15364" width="22.7109375" style="4" customWidth="1"/>
    <col min="15365" max="15365" width="15.85546875" style="4" customWidth="1"/>
    <col min="15366" max="15366" width="24.7109375" style="4" bestFit="1" customWidth="1"/>
    <col min="15367" max="15616" width="11.42578125" style="4"/>
    <col min="15617" max="15617" width="4.85546875" style="4" bestFit="1" customWidth="1"/>
    <col min="15618" max="15618" width="35.42578125" style="4" customWidth="1"/>
    <col min="15619" max="15619" width="24.7109375" style="4" customWidth="1"/>
    <col min="15620" max="15620" width="22.7109375" style="4" customWidth="1"/>
    <col min="15621" max="15621" width="15.85546875" style="4" customWidth="1"/>
    <col min="15622" max="15622" width="24.7109375" style="4" bestFit="1" customWidth="1"/>
    <col min="15623" max="15872" width="11.42578125" style="4"/>
    <col min="15873" max="15873" width="4.85546875" style="4" bestFit="1" customWidth="1"/>
    <col min="15874" max="15874" width="35.42578125" style="4" customWidth="1"/>
    <col min="15875" max="15875" width="24.7109375" style="4" customWidth="1"/>
    <col min="15876" max="15876" width="22.7109375" style="4" customWidth="1"/>
    <col min="15877" max="15877" width="15.85546875" style="4" customWidth="1"/>
    <col min="15878" max="15878" width="24.7109375" style="4" bestFit="1" customWidth="1"/>
    <col min="15879" max="16128" width="11.42578125" style="4"/>
    <col min="16129" max="16129" width="4.85546875" style="4" bestFit="1" customWidth="1"/>
    <col min="16130" max="16130" width="35.42578125" style="4" customWidth="1"/>
    <col min="16131" max="16131" width="24.7109375" style="4" customWidth="1"/>
    <col min="16132" max="16132" width="22.7109375" style="4" customWidth="1"/>
    <col min="16133" max="16133" width="15.85546875" style="4" customWidth="1"/>
    <col min="16134" max="16134" width="24.7109375" style="4" bestFit="1" customWidth="1"/>
    <col min="16135" max="16384" width="11.42578125" style="4"/>
  </cols>
  <sheetData>
    <row r="2" spans="1:6" s="4" customFormat="1" x14ac:dyDescent="0.3"/>
    <row r="3" spans="1:6" s="4" customFormat="1" ht="23.25" x14ac:dyDescent="0.3">
      <c r="B3" s="1" t="s">
        <v>0</v>
      </c>
      <c r="C3" s="1"/>
      <c r="D3" s="1"/>
      <c r="E3" s="1"/>
      <c r="F3" s="1"/>
    </row>
    <row r="4" spans="1:6" s="4" customFormat="1" x14ac:dyDescent="0.3">
      <c r="A4" s="5" t="s">
        <v>8</v>
      </c>
      <c r="B4" s="5"/>
      <c r="C4" s="5"/>
      <c r="D4" s="5"/>
      <c r="E4" s="5"/>
      <c r="F4" s="5"/>
    </row>
    <row r="5" spans="1:6" s="4" customFormat="1" x14ac:dyDescent="0.3">
      <c r="A5" s="5" t="s">
        <v>9</v>
      </c>
      <c r="B5" s="5"/>
      <c r="C5" s="5"/>
      <c r="D5" s="5"/>
      <c r="E5" s="5"/>
      <c r="F5" s="5"/>
    </row>
    <row r="6" spans="1:6" s="4" customFormat="1" x14ac:dyDescent="0.3">
      <c r="A6" s="5" t="s">
        <v>10</v>
      </c>
      <c r="B6" s="5"/>
      <c r="C6" s="5"/>
      <c r="D6" s="5"/>
      <c r="E6" s="5"/>
      <c r="F6" s="5"/>
    </row>
    <row r="7" spans="1:6" s="4" customFormat="1" x14ac:dyDescent="0.3">
      <c r="A7" s="6" t="s">
        <v>5</v>
      </c>
      <c r="B7" s="6"/>
      <c r="C7" s="6"/>
      <c r="D7" s="6"/>
      <c r="E7" s="6"/>
      <c r="F7" s="6"/>
    </row>
    <row r="8" spans="1:6" s="4" customFormat="1" x14ac:dyDescent="0.3">
      <c r="A8" s="7"/>
      <c r="B8" s="7"/>
      <c r="C8" s="7"/>
      <c r="D8" s="7"/>
      <c r="E8" s="7"/>
      <c r="F8" s="7"/>
    </row>
    <row r="9" spans="1:6" s="4" customFormat="1" ht="56.25" customHeight="1" x14ac:dyDescent="0.3">
      <c r="A9" s="8" t="s">
        <v>11</v>
      </c>
      <c r="B9" s="8"/>
      <c r="C9" s="9" t="s">
        <v>12</v>
      </c>
      <c r="D9" s="9" t="s">
        <v>13</v>
      </c>
      <c r="E9" s="9" t="s">
        <v>14</v>
      </c>
      <c r="F9" s="9" t="s">
        <v>15</v>
      </c>
    </row>
    <row r="10" spans="1:6" s="4" customFormat="1" x14ac:dyDescent="0.3">
      <c r="A10" s="10">
        <v>1</v>
      </c>
      <c r="B10" s="11" t="s">
        <v>16</v>
      </c>
      <c r="C10" s="12">
        <v>10858609421</v>
      </c>
      <c r="D10" s="12">
        <v>9201731900.3000011</v>
      </c>
      <c r="E10" s="13">
        <f>+D10/C10</f>
        <v>0.84741347105682963</v>
      </c>
      <c r="F10" s="12">
        <f>+C10-D10</f>
        <v>1656877520.6999989</v>
      </c>
    </row>
    <row r="11" spans="1:6" s="4" customFormat="1" x14ac:dyDescent="0.3">
      <c r="A11" s="14">
        <v>1.1000000000000001</v>
      </c>
      <c r="B11" s="15" t="s">
        <v>17</v>
      </c>
      <c r="C11" s="16">
        <v>10858609421</v>
      </c>
      <c r="D11" s="17">
        <v>9201731900.3000011</v>
      </c>
      <c r="E11" s="13">
        <f t="shared" ref="E11:E30" si="0">+D11/C11</f>
        <v>0.84741347105682963</v>
      </c>
      <c r="F11" s="12">
        <f t="shared" ref="F11:F30" si="1">+C11-D11</f>
        <v>1656877520.6999989</v>
      </c>
    </row>
    <row r="12" spans="1:6" s="4" customFormat="1" hidden="1" x14ac:dyDescent="0.3">
      <c r="A12" s="14">
        <v>1.2</v>
      </c>
      <c r="B12" s="15" t="s">
        <v>18</v>
      </c>
      <c r="C12" s="17"/>
      <c r="D12" s="17"/>
      <c r="E12" s="13" t="e">
        <f t="shared" si="0"/>
        <v>#DIV/0!</v>
      </c>
      <c r="F12" s="12">
        <f t="shared" si="1"/>
        <v>0</v>
      </c>
    </row>
    <row r="13" spans="1:6" s="4" customFormat="1" hidden="1" x14ac:dyDescent="0.3">
      <c r="A13" s="14">
        <v>1.3</v>
      </c>
      <c r="B13" s="15" t="s">
        <v>19</v>
      </c>
      <c r="C13" s="17"/>
      <c r="D13" s="17"/>
      <c r="E13" s="13" t="e">
        <f t="shared" si="0"/>
        <v>#DIV/0!</v>
      </c>
      <c r="F13" s="12">
        <f t="shared" si="1"/>
        <v>0</v>
      </c>
    </row>
    <row r="14" spans="1:6" s="4" customFormat="1" hidden="1" x14ac:dyDescent="0.3">
      <c r="A14" s="14">
        <v>1.4</v>
      </c>
      <c r="B14" s="15" t="s">
        <v>20</v>
      </c>
      <c r="C14" s="17"/>
      <c r="D14" s="17"/>
      <c r="E14" s="13" t="e">
        <f t="shared" si="0"/>
        <v>#DIV/0!</v>
      </c>
      <c r="F14" s="12">
        <f t="shared" si="1"/>
        <v>0</v>
      </c>
    </row>
    <row r="15" spans="1:6" s="4" customFormat="1" hidden="1" x14ac:dyDescent="0.3">
      <c r="A15" s="14">
        <v>1.5</v>
      </c>
      <c r="B15" s="15" t="s">
        <v>21</v>
      </c>
      <c r="C15" s="17"/>
      <c r="D15" s="17">
        <v>0</v>
      </c>
      <c r="E15" s="13" t="e">
        <f t="shared" si="0"/>
        <v>#DIV/0!</v>
      </c>
      <c r="F15" s="12">
        <f t="shared" si="1"/>
        <v>0</v>
      </c>
    </row>
    <row r="16" spans="1:6" s="4" customFormat="1" hidden="1" x14ac:dyDescent="0.3">
      <c r="A16" s="14">
        <v>1.6</v>
      </c>
      <c r="B16" s="15" t="s">
        <v>22</v>
      </c>
      <c r="C16" s="17">
        <v>0</v>
      </c>
      <c r="D16" s="17">
        <v>0</v>
      </c>
      <c r="E16" s="13" t="e">
        <f t="shared" si="0"/>
        <v>#DIV/0!</v>
      </c>
      <c r="F16" s="12">
        <f t="shared" si="1"/>
        <v>0</v>
      </c>
    </row>
    <row r="17" spans="1:6" s="4" customFormat="1" hidden="1" x14ac:dyDescent="0.3">
      <c r="A17" s="14">
        <v>1.7</v>
      </c>
      <c r="B17" s="15" t="s">
        <v>23</v>
      </c>
      <c r="C17" s="17">
        <v>0</v>
      </c>
      <c r="D17" s="17">
        <v>0</v>
      </c>
      <c r="E17" s="13" t="e">
        <f t="shared" si="0"/>
        <v>#DIV/0!</v>
      </c>
      <c r="F17" s="12">
        <f t="shared" si="1"/>
        <v>0</v>
      </c>
    </row>
    <row r="18" spans="1:6" s="4" customFormat="1" ht="37.5" hidden="1" x14ac:dyDescent="0.3">
      <c r="A18" s="14">
        <v>1.8</v>
      </c>
      <c r="B18" s="15" t="s">
        <v>24</v>
      </c>
      <c r="C18" s="17">
        <v>0</v>
      </c>
      <c r="D18" s="17">
        <v>0</v>
      </c>
      <c r="E18" s="13" t="e">
        <f t="shared" si="0"/>
        <v>#DIV/0!</v>
      </c>
      <c r="F18" s="12">
        <f t="shared" si="1"/>
        <v>0</v>
      </c>
    </row>
    <row r="19" spans="1:6" s="4" customFormat="1" hidden="1" x14ac:dyDescent="0.3">
      <c r="A19" s="14">
        <v>1.9</v>
      </c>
      <c r="B19" s="15" t="s">
        <v>25</v>
      </c>
      <c r="C19" s="17">
        <v>0</v>
      </c>
      <c r="D19" s="17">
        <v>0</v>
      </c>
      <c r="E19" s="13" t="e">
        <f t="shared" si="0"/>
        <v>#DIV/0!</v>
      </c>
      <c r="F19" s="12">
        <f t="shared" si="1"/>
        <v>0</v>
      </c>
    </row>
    <row r="20" spans="1:6" s="4" customFormat="1" x14ac:dyDescent="0.3">
      <c r="A20" s="10">
        <v>2</v>
      </c>
      <c r="B20" s="11" t="s">
        <v>26</v>
      </c>
      <c r="C20" s="12">
        <f>SUM(C21:C30)</f>
        <v>11018002026.870001</v>
      </c>
      <c r="D20" s="12">
        <f>SUM(D21:D30)</f>
        <v>5953594881.8199997</v>
      </c>
      <c r="E20" s="13">
        <f t="shared" si="0"/>
        <v>0.54035158709362663</v>
      </c>
      <c r="F20" s="12">
        <f>SUM(F21:F30)</f>
        <v>5064407145.0500011</v>
      </c>
    </row>
    <row r="21" spans="1:6" s="4" customFormat="1" ht="37.5" x14ac:dyDescent="0.3">
      <c r="A21" s="14">
        <v>2.1</v>
      </c>
      <c r="B21" s="15" t="s">
        <v>27</v>
      </c>
      <c r="C21" s="17">
        <v>3278917040.4800005</v>
      </c>
      <c r="D21" s="17">
        <v>2476568767.04</v>
      </c>
      <c r="E21" s="13">
        <f t="shared" si="0"/>
        <v>0.75530083148351179</v>
      </c>
      <c r="F21" s="12">
        <f t="shared" si="1"/>
        <v>802348273.44000053</v>
      </c>
    </row>
    <row r="22" spans="1:6" s="4" customFormat="1" x14ac:dyDescent="0.3">
      <c r="A22" s="14">
        <v>2.2000000000000002</v>
      </c>
      <c r="B22" s="15" t="s">
        <v>28</v>
      </c>
      <c r="C22" s="17">
        <v>493708192.54641932</v>
      </c>
      <c r="D22" s="17">
        <v>324726523.22000003</v>
      </c>
      <c r="E22" s="13">
        <f t="shared" si="0"/>
        <v>0.65772966323516835</v>
      </c>
      <c r="F22" s="12">
        <f t="shared" si="1"/>
        <v>168981669.32641929</v>
      </c>
    </row>
    <row r="23" spans="1:6" s="4" customFormat="1" x14ac:dyDescent="0.3">
      <c r="A23" s="14">
        <v>2.2999999999999998</v>
      </c>
      <c r="B23" s="15" t="s">
        <v>29</v>
      </c>
      <c r="C23" s="17">
        <v>261304059.35859925</v>
      </c>
      <c r="D23" s="17">
        <v>187163800.64000002</v>
      </c>
      <c r="E23" s="13">
        <f t="shared" si="0"/>
        <v>0.71626824741802719</v>
      </c>
      <c r="F23" s="12">
        <f t="shared" si="1"/>
        <v>74140258.71859923</v>
      </c>
    </row>
    <row r="24" spans="1:6" s="4" customFormat="1" x14ac:dyDescent="0.3">
      <c r="A24" s="14">
        <v>2.4</v>
      </c>
      <c r="B24" s="15" t="s">
        <v>30</v>
      </c>
      <c r="C24" s="17">
        <v>540115421.1481874</v>
      </c>
      <c r="D24" s="17">
        <v>1539095233.5999999</v>
      </c>
      <c r="E24" s="13">
        <f t="shared" si="0"/>
        <v>2.8495672838375223</v>
      </c>
      <c r="F24" s="12">
        <f t="shared" si="1"/>
        <v>-998979812.45181251</v>
      </c>
    </row>
    <row r="25" spans="1:6" s="4" customFormat="1" hidden="1" x14ac:dyDescent="0.3">
      <c r="A25" s="14">
        <v>2.5</v>
      </c>
      <c r="B25" s="15" t="s">
        <v>31</v>
      </c>
      <c r="C25" s="17"/>
      <c r="D25" s="17"/>
      <c r="E25" s="13" t="e">
        <f t="shared" si="0"/>
        <v>#DIV/0!</v>
      </c>
      <c r="F25" s="12">
        <f t="shared" si="1"/>
        <v>0</v>
      </c>
    </row>
    <row r="26" spans="1:6" s="4" customFormat="1" ht="37.5" x14ac:dyDescent="0.3">
      <c r="A26" s="14">
        <v>2.6</v>
      </c>
      <c r="B26" s="15" t="s">
        <v>32</v>
      </c>
      <c r="C26" s="17">
        <v>523170437.91679448</v>
      </c>
      <c r="D26" s="17">
        <v>49420455.240000002</v>
      </c>
      <c r="E26" s="13">
        <f t="shared" si="0"/>
        <v>9.4463394064822667E-2</v>
      </c>
      <c r="F26" s="12">
        <f t="shared" si="1"/>
        <v>473749982.67679447</v>
      </c>
    </row>
    <row r="27" spans="1:6" s="4" customFormat="1" x14ac:dyDescent="0.3">
      <c r="A27" s="14">
        <v>2.7</v>
      </c>
      <c r="B27" s="15" t="s">
        <v>33</v>
      </c>
      <c r="C27" s="17">
        <v>5920786875.4200001</v>
      </c>
      <c r="D27" s="17">
        <v>1376620102.0799997</v>
      </c>
      <c r="E27" s="13">
        <f t="shared" si="0"/>
        <v>0.23250627510255503</v>
      </c>
      <c r="F27" s="12">
        <f t="shared" si="1"/>
        <v>4544166773.3400002</v>
      </c>
    </row>
    <row r="28" spans="1:6" s="4" customFormat="1" ht="56.25" hidden="1" x14ac:dyDescent="0.3">
      <c r="A28" s="14">
        <v>2.8</v>
      </c>
      <c r="B28" s="15" t="s">
        <v>34</v>
      </c>
      <c r="C28" s="17">
        <v>0</v>
      </c>
      <c r="D28" s="17">
        <v>0</v>
      </c>
      <c r="E28" s="13" t="e">
        <f t="shared" si="0"/>
        <v>#DIV/0!</v>
      </c>
      <c r="F28" s="12">
        <f t="shared" si="1"/>
        <v>0</v>
      </c>
    </row>
    <row r="29" spans="1:6" s="4" customFormat="1" hidden="1" x14ac:dyDescent="0.3">
      <c r="A29" s="14">
        <v>2.9</v>
      </c>
      <c r="B29" s="15" t="s">
        <v>35</v>
      </c>
      <c r="C29" s="17">
        <v>0</v>
      </c>
      <c r="D29" s="17">
        <v>0</v>
      </c>
      <c r="E29" s="13" t="e">
        <f t="shared" si="0"/>
        <v>#DIV/0!</v>
      </c>
      <c r="F29" s="12">
        <f t="shared" si="1"/>
        <v>0</v>
      </c>
    </row>
    <row r="30" spans="1:6" s="4" customFormat="1" hidden="1" x14ac:dyDescent="0.3">
      <c r="A30" s="14">
        <v>2.1</v>
      </c>
      <c r="B30" s="15" t="s">
        <v>36</v>
      </c>
      <c r="C30" s="17">
        <v>0</v>
      </c>
      <c r="D30" s="17">
        <v>0</v>
      </c>
      <c r="E30" s="13" t="e">
        <f t="shared" si="0"/>
        <v>#DIV/0!</v>
      </c>
      <c r="F30" s="12">
        <f t="shared" si="1"/>
        <v>0</v>
      </c>
    </row>
    <row r="31" spans="1:6" s="4" customFormat="1" x14ac:dyDescent="0.3">
      <c r="A31" s="18"/>
      <c r="B31" s="19" t="s">
        <v>37</v>
      </c>
      <c r="C31" s="20">
        <f>SUM(C10-C20)</f>
        <v>-159392605.87000084</v>
      </c>
      <c r="D31" s="20">
        <f>SUM(D10-D20)</f>
        <v>3248137018.4800014</v>
      </c>
      <c r="E31" s="13"/>
      <c r="F31" s="20">
        <f>SUM(F10-F20)</f>
        <v>-3407529624.3500023</v>
      </c>
    </row>
    <row r="32" spans="1:6" s="4" customFormat="1" x14ac:dyDescent="0.3">
      <c r="A32" s="18"/>
      <c r="B32" s="19"/>
      <c r="C32" s="21"/>
      <c r="D32" s="21"/>
      <c r="E32" s="21"/>
      <c r="F32" s="21"/>
    </row>
    <row r="33" spans="1:6" s="4" customFormat="1" x14ac:dyDescent="0.3">
      <c r="A33" s="18"/>
      <c r="B33" s="19"/>
      <c r="C33" s="21"/>
      <c r="D33" s="21"/>
      <c r="E33" s="21"/>
      <c r="F33" s="21"/>
    </row>
    <row r="34" spans="1:6" s="4" customFormat="1" x14ac:dyDescent="0.3">
      <c r="A34" s="18"/>
      <c r="B34" s="19"/>
      <c r="C34" s="21"/>
      <c r="D34" s="21"/>
      <c r="E34" s="21"/>
      <c r="F34" s="21"/>
    </row>
    <row r="35" spans="1:6" s="4" customFormat="1" x14ac:dyDescent="0.3">
      <c r="B35" s="2" t="s">
        <v>1</v>
      </c>
      <c r="C35"/>
      <c r="D35" s="3" t="s">
        <v>2</v>
      </c>
      <c r="E35"/>
      <c r="F35" s="22" t="s">
        <v>6</v>
      </c>
    </row>
    <row r="36" spans="1:6" s="4" customFormat="1" x14ac:dyDescent="0.3">
      <c r="B36" s="2" t="s">
        <v>3</v>
      </c>
      <c r="C36"/>
      <c r="D36" s="22" t="s">
        <v>4</v>
      </c>
      <c r="E36" s="3"/>
      <c r="F36" s="22" t="s">
        <v>7</v>
      </c>
    </row>
    <row r="37" spans="1:6" s="4" customFormat="1" x14ac:dyDescent="0.3"/>
    <row r="38" spans="1:6" s="4" customFormat="1" x14ac:dyDescent="0.3"/>
    <row r="39" spans="1:6" s="4" customFormat="1" x14ac:dyDescent="0.3"/>
    <row r="40" spans="1:6" s="4" customFormat="1" x14ac:dyDescent="0.3"/>
    <row r="41" spans="1:6" s="4" customFormat="1" x14ac:dyDescent="0.3"/>
    <row r="42" spans="1:6" s="4" customFormat="1" x14ac:dyDescent="0.3"/>
    <row r="43" spans="1:6" s="4" customFormat="1" x14ac:dyDescent="0.3"/>
    <row r="44" spans="1:6" s="4" customFormat="1" x14ac:dyDescent="0.3"/>
    <row r="45" spans="1:6" s="4" customFormat="1" x14ac:dyDescent="0.3"/>
  </sheetData>
  <mergeCells count="6">
    <mergeCell ref="A6:F6"/>
    <mergeCell ref="A7:F7"/>
    <mergeCell ref="A9:B9"/>
    <mergeCell ref="B3:F3"/>
    <mergeCell ref="A4:F4"/>
    <mergeCell ref="A5:F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Esperanza Altagracia De Oleo</dc:creator>
  <cp:lastModifiedBy>Esperanza Altagracia De Oleo</cp:lastModifiedBy>
  <dcterms:created xsi:type="dcterms:W3CDTF">2023-01-24T17:53:35Z</dcterms:created>
  <dcterms:modified xsi:type="dcterms:W3CDTF">2023-01-24T17:56:56Z</dcterms:modified>
</cp:coreProperties>
</file>