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ocencia.fortunato\Desktop\"/>
    </mc:Choice>
  </mc:AlternateContent>
  <bookViews>
    <workbookView xWindow="0" yWindow="0" windowWidth="20490" windowHeight="73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J30" i="1" l="1"/>
  <c r="I30" i="1"/>
  <c r="J29" i="1"/>
  <c r="I29" i="1"/>
  <c r="B15" i="1"/>
  <c r="C15" i="1" s="1"/>
  <c r="B14" i="1"/>
</calcChain>
</file>

<file path=xl/sharedStrings.xml><?xml version="1.0" encoding="utf-8"?>
<sst xmlns="http://schemas.openxmlformats.org/spreadsheetml/2006/main" count="66" uniqueCount="66">
  <si>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</si>
  <si>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</si>
  <si>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</si>
  <si>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</si>
  <si>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</si>
  <si>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</si>
  <si>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</si>
  <si>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</si>
  <si>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Subcapítulo</t>
  </si>
  <si>
    <t>Unidad Ejecutora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</si>
  <si>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</si>
  <si>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</si>
  <si>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</si>
  <si>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</si>
  <si>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</si>
  <si>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</si>
  <si>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</si>
  <si>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</si>
  <si>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</si>
  <si>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</si>
  <si>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</si>
  <si>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</si>
  <si>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</si>
  <si>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</si>
  <si>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</si>
  <si>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</si>
  <si>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</si>
  <si>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</si>
  <si>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</si>
  <si>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Anual </t>
  </si>
  <si>
    <t>Ejecución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</si>
  <si>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</si>
  <si>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</si>
  <si>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</si>
  <si>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</si>
  <si>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</si>
  <si>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</si>
  <si>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</si>
  <si>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</si>
  <si>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</si>
  <si>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</si>
  <si>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</si>
  <si>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V. Análisis de los Logros y Desviaciones</t>
  </si>
  <si>
    <t>V.I - Información de Logros y Desviaciones por Producto</t>
  </si>
  <si>
    <t xml:space="preserve">Producto: </t>
  </si>
  <si>
    <t>[Mencionar el código y el nombre del producto]</t>
  </si>
  <si>
    <t xml:space="preserve">Descripción del producto: </t>
  </si>
  <si>
    <t>[Describir en qué consiste el producto y cómo opera el producto]</t>
  </si>
  <si>
    <t>Logros alcanzados: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</si>
  <si>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</si>
  <si>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Causas y justificación del desvío:</t>
  </si>
  <si>
    <t>[De haber un desvío de lo ejecutado sobre lo programado mayor a un 5%, explicar las causas que dieron origen.]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</si>
  <si>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</si>
  <si>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</si>
  <si>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</si>
  <si>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</si>
  <si>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 6123 EMPRESA DE GENERACION HIDROELECTRICA DOMINICANA (EGEHID) </t>
  </si>
  <si>
    <t xml:space="preserve">  01 EMPRESA DE GENERACION HIDROELECTRICA DOMINICANA (EGEHID)</t>
  </si>
  <si>
    <t xml:space="preserve"> 0001 EMPRESA DE GENERACION HIDROELECTRICA DOMINICANA (EGEHID)</t>
  </si>
  <si>
    <t>Generar energia electrica de calidad a un precio competitivo, en armonia con el medio ambiente, con recursos humanos altamente calificados y motivados para la maxima satisfaccion de nuestro clientes y la comunida.</t>
  </si>
  <si>
    <t>Ser lider en generacion de energia electrica e impulsor del desarrollo y de la economia nacional.</t>
  </si>
  <si>
    <t>Radiografia estrategica, Definiciona de Opciones Estrategica, Conceptualizacion de futuros deseado</t>
  </si>
  <si>
    <t>Incrementar la generacion de electricidad con fuentes renovable, fortalecer la gestion operativa y administrativa, impulsar el desarrollo tecnologico digital, mejorar la gestion ambiental, fortalecer la gestion social, optimizar la gestion del capital humano, operar con rentabilidad sostenible</t>
  </si>
  <si>
    <t>N/A</t>
  </si>
  <si>
    <t>Informe de Evaluación Semestral Metas Físicas-Financieras</t>
  </si>
  <si>
    <t>Lineamientos para la Ejecución Presupuestaria 2022 del Gobierno General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</si>
</sst>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2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</row>
        <row r="9">
          <cell r="A9">
            <v>1.2</v>
          </cell>
          <cell r="B9" t="str">
            <v>Imperio de la ley y seguridad ciudadana</v>
          </cell>
        </row>
        <row r="10">
          <cell r="A10">
            <v>1.3</v>
          </cell>
          <cell r="B10" t="str">
            <v>Democracia participativa y ciudadanía responsable</v>
          </cell>
        </row>
        <row r="11">
          <cell r="A11">
            <v>1.4</v>
          </cell>
          <cell r="B11" t="str">
            <v>Seguridad y convivencia pacífica</v>
          </cell>
        </row>
        <row r="12">
          <cell r="A12">
            <v>2.1</v>
          </cell>
          <cell r="B12" t="str">
            <v>Educación de calidad para todos y todas</v>
          </cell>
        </row>
        <row r="13">
          <cell r="A13">
            <v>2.2000000000000002</v>
          </cell>
          <cell r="B13" t="str">
            <v>Salud y seguridad social integral</v>
          </cell>
        </row>
        <row r="14">
          <cell r="A14">
            <v>2.2999999999999998</v>
          </cell>
          <cell r="B14" t="str">
            <v>Igualdad de derechos y oportunidades</v>
          </cell>
        </row>
        <row r="15">
          <cell r="A15">
            <v>2.4</v>
          </cell>
          <cell r="B15" t="str">
            <v>Cohesión territorial</v>
          </cell>
        </row>
        <row r="16">
          <cell r="A16">
            <v>2.5</v>
          </cell>
          <cell r="B16" t="str">
            <v>Vivienda digna en entornos saludables</v>
          </cell>
        </row>
        <row r="17">
          <cell r="A17">
            <v>2.6</v>
          </cell>
          <cell r="B17" t="str">
            <v>Cultura e identidad nacional en un mundo global</v>
          </cell>
        </row>
        <row r="18">
          <cell r="A18">
            <v>2.7</v>
          </cell>
          <cell r="B18" t="str">
            <v>Deportes y recreación física para el desarrollo humano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</row>
        <row r="20">
          <cell r="A20">
            <v>3.2</v>
          </cell>
          <cell r="B20" t="str">
            <v>Energía confiable y ambientalmente sostenible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</row>
        <row r="22">
          <cell r="A22">
            <v>3.4</v>
          </cell>
          <cell r="B22" t="str">
            <v>Empleos suficientes y dignos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</row>
        <row r="24">
          <cell r="A24">
            <v>4.0999999999999996</v>
          </cell>
          <cell r="B24" t="str">
            <v>Manejo sostenible del medio ambiente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</row>
        <row r="26">
          <cell r="A26">
            <v>4.3</v>
          </cell>
          <cell r="B26" t="str">
            <v>Adecuada adaptación al cambio climático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autoFilter ref="A28:J30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B9" sqref="B9:J9"/>
    </sheetView>
  </sheetViews>
  <sheetFormatPr baseColWidth="10" defaultColWidth="11.42578125" defaultRowHeight="15" x14ac:dyDescent="0.25"/>
  <cols>
    <col min="1" max="1" width="23" style="8" customWidth="1"/>
    <col min="2" max="3" width="12.7109375" style="8" customWidth="1"/>
    <col min="4" max="4" width="13.85546875" style="8" bestFit="1" customWidth="1"/>
    <col min="5" max="5" width="12.7109375" style="8" customWidth="1"/>
    <col min="6" max="6" width="13.85546875" style="8" bestFit="1" customWidth="1"/>
    <col min="7" max="10" width="12.7109375" style="8" customWidth="1"/>
    <col min="11" max="11" width="11.42578125" style="8"/>
  </cols>
  <sheetData>
    <row r="1" spans="1:11" ht="21.75" thickBot="1" x14ac:dyDescent="0.3">
      <c r="A1" s="28"/>
      <c r="B1" s="73" t="s">
        <v>64</v>
      </c>
      <c r="C1" s="74"/>
      <c r="D1" s="74"/>
      <c r="E1" s="74"/>
      <c r="F1" s="74"/>
      <c r="G1" s="74"/>
      <c r="H1" s="74"/>
      <c r="I1" s="74"/>
      <c r="J1" s="75"/>
      <c r="K1" s="1"/>
    </row>
    <row r="2" spans="1:11" ht="21.75" thickBot="1" x14ac:dyDescent="0.3">
      <c r="A2" s="29"/>
      <c r="B2" s="76" t="s">
        <v>0</v>
      </c>
      <c r="C2" s="77"/>
      <c r="D2" s="76" t="s">
        <v>1</v>
      </c>
      <c r="E2" s="78"/>
      <c r="F2" s="78"/>
      <c r="G2" s="77"/>
      <c r="H2" s="79"/>
      <c r="I2" s="2" t="s">
        <v>2</v>
      </c>
      <c r="J2" s="3" t="s">
        <v>3</v>
      </c>
      <c r="K2" s="1"/>
    </row>
    <row r="3" spans="1:11" ht="21.75" thickBot="1" x14ac:dyDescent="0.3">
      <c r="A3" s="30"/>
      <c r="B3" s="80" t="s">
        <v>4</v>
      </c>
      <c r="C3" s="81"/>
      <c r="D3" s="80" t="s">
        <v>65</v>
      </c>
      <c r="E3" s="81"/>
      <c r="F3" s="81"/>
      <c r="G3" s="81"/>
      <c r="H3" s="82"/>
      <c r="I3" s="4">
        <v>44949</v>
      </c>
      <c r="J3" s="5">
        <v>0</v>
      </c>
      <c r="K3" s="1"/>
    </row>
    <row r="4" spans="1:11" x14ac:dyDescent="0.25">
      <c r="A4" s="83"/>
      <c r="B4" s="84"/>
      <c r="C4" s="84"/>
      <c r="D4" s="85"/>
      <c r="E4" s="85"/>
      <c r="F4" s="85"/>
      <c r="G4" s="85"/>
      <c r="H4" s="85"/>
      <c r="I4" s="84"/>
      <c r="J4" s="86"/>
      <c r="K4" s="1"/>
    </row>
    <row r="5" spans="1:11" ht="3" customHeight="1" x14ac:dyDescent="0.25">
      <c r="A5" s="70"/>
      <c r="B5" s="71"/>
      <c r="C5" s="71"/>
      <c r="D5" s="71"/>
      <c r="E5" s="71"/>
      <c r="F5" s="71"/>
      <c r="G5" s="71"/>
      <c r="H5" s="71"/>
      <c r="I5" s="71"/>
      <c r="J5" s="72"/>
      <c r="K5" s="1"/>
    </row>
    <row r="6" spans="1:11" ht="15.75" x14ac:dyDescent="0.25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5.75" x14ac:dyDescent="0.25">
      <c r="A7" s="50" t="s">
        <v>6</v>
      </c>
      <c r="B7" s="51"/>
      <c r="C7" s="51"/>
      <c r="D7" s="51"/>
      <c r="E7" s="51"/>
      <c r="F7" s="51"/>
      <c r="G7" s="51"/>
      <c r="H7" s="51"/>
      <c r="I7" s="51"/>
      <c r="J7" s="52"/>
      <c r="K7" s="1"/>
    </row>
    <row r="8" spans="1:11" ht="24" customHeight="1" x14ac:dyDescent="0.25">
      <c r="A8" s="6" t="s">
        <v>7</v>
      </c>
      <c r="B8" s="44" t="s">
        <v>56</v>
      </c>
      <c r="C8" s="45"/>
      <c r="D8" s="45"/>
      <c r="E8" s="45"/>
      <c r="F8" s="45"/>
      <c r="G8" s="45"/>
      <c r="H8" s="45"/>
      <c r="I8" s="45"/>
      <c r="J8" s="46"/>
      <c r="K8" s="1"/>
    </row>
    <row r="9" spans="1:11" ht="36" customHeight="1" x14ac:dyDescent="0.25">
      <c r="A9" s="31" t="s">
        <v>8</v>
      </c>
      <c r="B9" s="44" t="s">
        <v>57</v>
      </c>
      <c r="C9" s="45"/>
      <c r="D9" s="45"/>
      <c r="E9" s="45"/>
      <c r="F9" s="45"/>
      <c r="G9" s="45"/>
      <c r="H9" s="45"/>
      <c r="I9" s="45"/>
      <c r="J9" s="46"/>
      <c r="K9" s="1"/>
    </row>
    <row r="10" spans="1:11" ht="26.25" customHeight="1" x14ac:dyDescent="0.25">
      <c r="A10" s="31" t="s">
        <v>9</v>
      </c>
      <c r="B10" s="47" t="s">
        <v>58</v>
      </c>
      <c r="C10" s="47"/>
      <c r="D10" s="47"/>
      <c r="E10" s="47"/>
      <c r="F10" s="47"/>
      <c r="G10" s="47"/>
      <c r="H10" s="47"/>
      <c r="I10" s="47"/>
      <c r="J10" s="47"/>
      <c r="K10" s="1"/>
    </row>
    <row r="11" spans="1:11" ht="31.5" customHeight="1" x14ac:dyDescent="0.25">
      <c r="A11" s="6" t="s">
        <v>10</v>
      </c>
      <c r="B11" s="87" t="s">
        <v>59</v>
      </c>
      <c r="C11" s="87"/>
      <c r="D11" s="87"/>
      <c r="E11" s="87"/>
      <c r="F11" s="87"/>
      <c r="G11" s="87"/>
      <c r="H11" s="87"/>
      <c r="I11" s="87"/>
      <c r="J11" s="87"/>
    </row>
    <row r="12" spans="1:11" ht="23.25" customHeight="1" x14ac:dyDescent="0.25">
      <c r="A12" s="6" t="s">
        <v>11</v>
      </c>
      <c r="B12" s="88" t="s">
        <v>60</v>
      </c>
      <c r="C12" s="88"/>
      <c r="D12" s="88"/>
      <c r="E12" s="88"/>
      <c r="F12" s="88"/>
      <c r="G12" s="88"/>
      <c r="H12" s="88"/>
      <c r="I12" s="88"/>
      <c r="J12" s="88"/>
    </row>
    <row r="13" spans="1:11" ht="15.75" x14ac:dyDescent="0.25">
      <c r="A13" s="34" t="s">
        <v>12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35.25" customHeight="1" x14ac:dyDescent="0.25">
      <c r="A14" s="6" t="s">
        <v>13</v>
      </c>
      <c r="B14" s="32">
        <f>_xlfn.NUMBERVALUE(LEFT($B$16,1))</f>
        <v>0</v>
      </c>
      <c r="C14" s="68" t="s">
        <v>62</v>
      </c>
      <c r="D14" s="68"/>
      <c r="E14" s="68"/>
      <c r="F14" s="68"/>
      <c r="G14" s="68"/>
      <c r="H14" s="68"/>
      <c r="I14" s="68"/>
      <c r="J14" s="68"/>
    </row>
    <row r="15" spans="1:11" ht="26.25" customHeight="1" x14ac:dyDescent="0.25">
      <c r="A15" s="6" t="s">
        <v>14</v>
      </c>
      <c r="B15" s="9">
        <f>_xlfn.NUMBERVALUE(LEFT(B16,3))</f>
        <v>0</v>
      </c>
      <c r="C15" s="69" t="str">
        <f>IFERROR(VLOOKUP(B15,'[1]Validacion datos'!A8:B26,2,FALSE),"")</f>
        <v/>
      </c>
      <c r="D15" s="69"/>
      <c r="E15" s="69"/>
      <c r="F15" s="69"/>
      <c r="G15" s="69"/>
      <c r="H15" s="69"/>
      <c r="I15" s="69"/>
      <c r="J15" s="69"/>
    </row>
    <row r="16" spans="1:11" x14ac:dyDescent="0.25">
      <c r="A16" s="6" t="s">
        <v>15</v>
      </c>
      <c r="B16" s="10"/>
      <c r="C16" s="68" t="s">
        <v>61</v>
      </c>
      <c r="D16" s="68"/>
      <c r="E16" s="68"/>
      <c r="F16" s="68"/>
      <c r="G16" s="68"/>
      <c r="H16" s="68"/>
      <c r="I16" s="68"/>
      <c r="J16" s="68"/>
    </row>
    <row r="17" spans="1:11" ht="15.75" x14ac:dyDescent="0.25">
      <c r="A17" s="34" t="s">
        <v>16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29.25" customHeight="1" x14ac:dyDescent="0.25">
      <c r="A18" s="6" t="s">
        <v>17</v>
      </c>
      <c r="B18" s="48"/>
      <c r="C18" s="48"/>
      <c r="D18" s="48"/>
      <c r="E18" s="48"/>
      <c r="F18" s="48"/>
      <c r="G18" s="48"/>
      <c r="H18" s="48"/>
      <c r="I18" s="48"/>
      <c r="J18" s="49"/>
    </row>
    <row r="19" spans="1:11" ht="33" customHeight="1" x14ac:dyDescent="0.25">
      <c r="A19" s="11" t="s">
        <v>18</v>
      </c>
      <c r="B19" s="48"/>
      <c r="C19" s="48"/>
      <c r="D19" s="48"/>
      <c r="E19" s="48"/>
      <c r="F19" s="48"/>
      <c r="G19" s="48"/>
      <c r="H19" s="48"/>
      <c r="I19" s="48"/>
      <c r="J19" s="49"/>
    </row>
    <row r="20" spans="1:11" ht="34.5" customHeight="1" x14ac:dyDescent="0.25">
      <c r="A20" s="11" t="s">
        <v>19</v>
      </c>
      <c r="B20" s="48"/>
      <c r="C20" s="48"/>
      <c r="D20" s="48"/>
      <c r="E20" s="48"/>
      <c r="F20" s="48"/>
      <c r="G20" s="48"/>
      <c r="H20" s="48"/>
      <c r="I20" s="48"/>
      <c r="J20" s="49"/>
    </row>
    <row r="21" spans="1:11" ht="35.25" customHeight="1" x14ac:dyDescent="0.25">
      <c r="A21" s="11" t="s">
        <v>20</v>
      </c>
      <c r="B21" s="48"/>
      <c r="C21" s="48"/>
      <c r="D21" s="48"/>
      <c r="E21" s="48"/>
      <c r="F21" s="48"/>
      <c r="G21" s="48"/>
      <c r="H21" s="48"/>
      <c r="I21" s="48"/>
      <c r="J21" s="49"/>
      <c r="K21" s="1"/>
    </row>
    <row r="22" spans="1:11" ht="15.75" x14ac:dyDescent="0.25">
      <c r="A22" s="34" t="s">
        <v>21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5.75" x14ac:dyDescent="0.25">
      <c r="A23" s="50" t="s">
        <v>22</v>
      </c>
      <c r="B23" s="51"/>
      <c r="C23" s="51"/>
      <c r="D23" s="51"/>
      <c r="E23" s="51"/>
      <c r="F23" s="51"/>
      <c r="G23" s="51"/>
      <c r="H23" s="51"/>
      <c r="I23" s="51"/>
      <c r="J23" s="52"/>
      <c r="K23" s="1"/>
    </row>
    <row r="24" spans="1:11" ht="15" customHeight="1" x14ac:dyDescent="0.25">
      <c r="A24" s="63" t="s">
        <v>23</v>
      </c>
      <c r="B24" s="64"/>
      <c r="C24" s="65" t="s">
        <v>24</v>
      </c>
      <c r="D24" s="67"/>
      <c r="E24" s="67"/>
      <c r="F24" s="67" t="s">
        <v>25</v>
      </c>
      <c r="G24" s="67"/>
      <c r="H24" s="64"/>
      <c r="I24" s="65" t="s">
        <v>26</v>
      </c>
      <c r="J24" s="66"/>
    </row>
    <row r="25" spans="1:11" x14ac:dyDescent="0.25">
      <c r="A25" s="53">
        <v>11018002027</v>
      </c>
      <c r="B25" s="54"/>
      <c r="C25" s="60">
        <v>9901649910</v>
      </c>
      <c r="D25" s="61"/>
      <c r="E25" s="62"/>
      <c r="F25" s="60">
        <v>1116352117</v>
      </c>
      <c r="G25" s="61"/>
      <c r="H25" s="62"/>
      <c r="I25" s="55">
        <f>F25/A25</f>
        <v>0.10132073984596664</v>
      </c>
      <c r="J25" s="56"/>
    </row>
    <row r="26" spans="1:11" ht="15.75" x14ac:dyDescent="0.25">
      <c r="A26" s="50" t="s">
        <v>27</v>
      </c>
      <c r="B26" s="51"/>
      <c r="C26" s="51"/>
      <c r="D26" s="51"/>
      <c r="E26" s="51"/>
      <c r="F26" s="51"/>
      <c r="G26" s="51"/>
      <c r="H26" s="51"/>
      <c r="I26" s="51"/>
      <c r="J26" s="52"/>
      <c r="K26" s="1"/>
    </row>
    <row r="27" spans="1:11" x14ac:dyDescent="0.25">
      <c r="A27" s="7"/>
      <c r="B27"/>
      <c r="C27" s="57" t="s">
        <v>28</v>
      </c>
      <c r="D27" s="58"/>
      <c r="E27" s="57" t="s">
        <v>29</v>
      </c>
      <c r="F27" s="58"/>
      <c r="G27" s="57" t="s">
        <v>30</v>
      </c>
      <c r="H27" s="57"/>
      <c r="I27" s="57" t="s">
        <v>31</v>
      </c>
      <c r="J27" s="59"/>
    </row>
    <row r="28" spans="1:11" ht="38.25" x14ac:dyDescent="0.25">
      <c r="A28" s="12" t="s">
        <v>32</v>
      </c>
      <c r="B28" s="13" t="s">
        <v>33</v>
      </c>
      <c r="C28" s="13" t="s">
        <v>34</v>
      </c>
      <c r="D28" s="13" t="s">
        <v>35</v>
      </c>
      <c r="E28" s="13" t="s">
        <v>36</v>
      </c>
      <c r="F28" s="13" t="s">
        <v>37</v>
      </c>
      <c r="G28" s="13" t="s">
        <v>38</v>
      </c>
      <c r="H28" s="13" t="s">
        <v>39</v>
      </c>
      <c r="I28" s="13" t="s">
        <v>40</v>
      </c>
      <c r="J28" s="14" t="s">
        <v>41</v>
      </c>
    </row>
    <row r="29" spans="1:11" x14ac:dyDescent="0.25">
      <c r="A29" s="15" t="s">
        <v>63</v>
      </c>
      <c r="B29" s="16"/>
      <c r="C29" s="17"/>
      <c r="D29" s="18"/>
      <c r="E29" s="18"/>
      <c r="F29" s="18"/>
      <c r="G29" s="19"/>
      <c r="H29" s="18"/>
      <c r="I29" s="20">
        <f>IF(G29&gt;0,G29/C29,0)</f>
        <v>0</v>
      </c>
      <c r="J29" s="21">
        <f>IF(H29&gt;0,H29/D29,0)</f>
        <v>0</v>
      </c>
    </row>
    <row r="30" spans="1:11" x14ac:dyDescent="0.25">
      <c r="A30" s="22"/>
      <c r="B30" s="23"/>
      <c r="C30" s="24"/>
      <c r="D30" s="25"/>
      <c r="E30" s="25"/>
      <c r="F30" s="25"/>
      <c r="G30" s="26"/>
      <c r="H30" s="25"/>
      <c r="I30" s="20">
        <f>IF(G30&gt;0,G30/C30,0)</f>
        <v>0</v>
      </c>
      <c r="J30" s="21">
        <f>IF(H30&gt;0,H30/D30,0)</f>
        <v>0</v>
      </c>
    </row>
    <row r="31" spans="1:11" ht="15.75" x14ac:dyDescent="0.25">
      <c r="A31" s="34" t="s">
        <v>42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1" ht="15.75" x14ac:dyDescent="0.25">
      <c r="A32" s="50" t="s">
        <v>43</v>
      </c>
      <c r="B32" s="51"/>
      <c r="C32" s="51"/>
      <c r="D32" s="51"/>
      <c r="E32" s="51"/>
      <c r="F32" s="51"/>
      <c r="G32" s="51"/>
      <c r="H32" s="51"/>
      <c r="I32" s="51"/>
      <c r="J32" s="52"/>
      <c r="K32" s="1"/>
    </row>
    <row r="33" spans="1:11" x14ac:dyDescent="0.25">
      <c r="A33" s="27" t="s">
        <v>44</v>
      </c>
      <c r="B33" s="48" t="s">
        <v>45</v>
      </c>
      <c r="C33" s="48"/>
      <c r="D33" s="48"/>
      <c r="E33" s="48"/>
      <c r="F33" s="48"/>
      <c r="G33" s="48"/>
      <c r="H33" s="48"/>
      <c r="I33" s="48"/>
      <c r="J33" s="49"/>
    </row>
    <row r="34" spans="1:11" ht="30" x14ac:dyDescent="0.25">
      <c r="A34" s="27" t="s">
        <v>46</v>
      </c>
      <c r="B34" s="48" t="s">
        <v>47</v>
      </c>
      <c r="C34" s="48"/>
      <c r="D34" s="48"/>
      <c r="E34" s="48"/>
      <c r="F34" s="48"/>
      <c r="G34" s="48"/>
      <c r="H34" s="48"/>
      <c r="I34" s="48"/>
      <c r="J34" s="49"/>
    </row>
    <row r="35" spans="1:11" ht="85.5" customHeight="1" x14ac:dyDescent="0.25">
      <c r="A35" s="27" t="s">
        <v>48</v>
      </c>
      <c r="B35" s="48" t="s">
        <v>49</v>
      </c>
      <c r="C35" s="48"/>
      <c r="D35" s="48"/>
      <c r="E35" s="48"/>
      <c r="F35" s="48"/>
      <c r="G35" s="48"/>
      <c r="H35" s="48"/>
      <c r="I35" s="48"/>
      <c r="J35" s="49"/>
    </row>
    <row r="36" spans="1:11" ht="30" x14ac:dyDescent="0.25">
      <c r="A36" s="27" t="s">
        <v>50</v>
      </c>
      <c r="B36" s="48" t="s">
        <v>51</v>
      </c>
      <c r="C36" s="48"/>
      <c r="D36" s="48"/>
      <c r="E36" s="48"/>
      <c r="F36" s="48"/>
      <c r="G36" s="48"/>
      <c r="H36" s="48"/>
      <c r="I36" s="48"/>
      <c r="J36" s="49"/>
    </row>
    <row r="37" spans="1:11" ht="15.75" x14ac:dyDescent="0.25">
      <c r="A37" s="34" t="s">
        <v>52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1" ht="15.75" x14ac:dyDescent="0.25">
      <c r="A38" s="37" t="s">
        <v>53</v>
      </c>
      <c r="B38" s="38"/>
      <c r="C38" s="38"/>
      <c r="D38" s="38"/>
      <c r="E38" s="38"/>
      <c r="F38" s="38"/>
      <c r="G38" s="38"/>
      <c r="H38" s="38"/>
      <c r="I38" s="38"/>
      <c r="J38" s="39"/>
      <c r="K38" s="1"/>
    </row>
    <row r="39" spans="1:11" ht="27.75" customHeight="1" x14ac:dyDescent="0.25">
      <c r="A39" s="40" t="s">
        <v>54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1" ht="27.75" customHeight="1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</row>
    <row r="41" spans="1:11" ht="30.75" customHeight="1" x14ac:dyDescent="0.25">
      <c r="A41" s="43" t="s">
        <v>55</v>
      </c>
      <c r="B41" s="43"/>
      <c r="C41" s="43"/>
      <c r="D41" s="43"/>
      <c r="E41" s="43"/>
      <c r="F41" s="43"/>
      <c r="G41" s="43"/>
      <c r="H41" s="43"/>
      <c r="I41" s="43"/>
      <c r="J41" s="43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E27:F27"/>
    <mergeCell ref="C25:E25"/>
    <mergeCell ref="F25:H25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2" type="noConversion"/>
  <dataValidations count="15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20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Inocencia Ines Fortunato Alcantara</cp:lastModifiedBy>
  <cp:revision/>
  <dcterms:created xsi:type="dcterms:W3CDTF">2021-03-22T15:50:10Z</dcterms:created>
  <dcterms:modified xsi:type="dcterms:W3CDTF">2023-01-26T15:37:12Z</dcterms:modified>
  <cp:category/>
  <cp:contentStatus/>
</cp:coreProperties>
</file>