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ayerlin_garabitos_hidroelectrica_gov_do/Documents/"/>
    </mc:Choice>
  </mc:AlternateContent>
  <xr:revisionPtr revIDLastSave="299" documentId="8_{36DA5F38-942A-45FD-A257-2E254C0E7FF7}" xr6:coauthVersionLast="47" xr6:coauthVersionMax="47" xr10:uidLastSave="{50287FAD-2B41-40F0-B4A7-4ECA6765BC8F}"/>
  <bookViews>
    <workbookView xWindow="-120" yWindow="-120" windowWidth="29040" windowHeight="15840" xr2:uid="{00000000-000D-0000-FFFF-FFFF00000000}"/>
  </bookViews>
  <sheets>
    <sheet name="Beneficiarios" sheetId="4" r:id="rId1"/>
    <sheet name="Nómina Beneficiarios" sheetId="5" r:id="rId2"/>
  </sheets>
  <definedNames>
    <definedName name="_xlnm.Print_Area" localSheetId="0">Beneficiarios!$A$1:$I$53</definedName>
    <definedName name="_xlnm.Print_Titles" localSheetId="0">Beneficiarios!$7:$7</definedName>
    <definedName name="_xlnm.Print_Titles" localSheetId="1">'Nómina Beneficiarios'!$7:$7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6" i="5" l="1"/>
  <c r="D25" i="5"/>
  <c r="D24" i="5"/>
  <c r="D23" i="5"/>
  <c r="D22" i="5"/>
  <c r="A22" i="5"/>
  <c r="B22" i="5"/>
  <c r="C22" i="5"/>
  <c r="F22" i="5"/>
  <c r="E22" i="5" s="1"/>
  <c r="G22" i="5"/>
  <c r="H22" i="5"/>
  <c r="I22" i="5"/>
  <c r="A23" i="5"/>
  <c r="B23" i="5"/>
  <c r="C23" i="5"/>
  <c r="F23" i="5"/>
  <c r="E23" i="5" s="1"/>
  <c r="G23" i="5"/>
  <c r="H23" i="5"/>
  <c r="I23" i="5"/>
  <c r="A24" i="5"/>
  <c r="B24" i="5"/>
  <c r="C24" i="5"/>
  <c r="F24" i="5"/>
  <c r="E24" i="5" s="1"/>
  <c r="G24" i="5"/>
  <c r="H24" i="5"/>
  <c r="I24" i="5"/>
  <c r="A25" i="5"/>
  <c r="B25" i="5"/>
  <c r="C25" i="5"/>
  <c r="F25" i="5"/>
  <c r="E25" i="5" s="1"/>
  <c r="G25" i="5"/>
  <c r="H25" i="5"/>
  <c r="I25" i="5"/>
  <c r="A26" i="5"/>
  <c r="B26" i="5"/>
  <c r="C26" i="5"/>
  <c r="F26" i="5"/>
  <c r="E26" i="5" s="1"/>
  <c r="G26" i="5"/>
  <c r="H26" i="5"/>
  <c r="I26" i="5"/>
  <c r="D8" i="5"/>
  <c r="A9" i="5"/>
  <c r="B9" i="5"/>
  <c r="C9" i="5"/>
  <c r="D9" i="5"/>
  <c r="E9" i="5"/>
  <c r="F9" i="5"/>
  <c r="G9" i="5"/>
  <c r="H9" i="5"/>
  <c r="I9" i="5"/>
  <c r="A10" i="5"/>
  <c r="B10" i="5"/>
  <c r="C10" i="5"/>
  <c r="D10" i="5"/>
  <c r="E10" i="5"/>
  <c r="F10" i="5"/>
  <c r="G10" i="5"/>
  <c r="H10" i="5"/>
  <c r="I10" i="5"/>
  <c r="A11" i="5"/>
  <c r="B11" i="5"/>
  <c r="C11" i="5"/>
  <c r="D11" i="5"/>
  <c r="E11" i="5"/>
  <c r="F11" i="5"/>
  <c r="G11" i="5"/>
  <c r="H11" i="5"/>
  <c r="I11" i="5"/>
  <c r="A12" i="5"/>
  <c r="B12" i="5"/>
  <c r="C12" i="5"/>
  <c r="D12" i="5"/>
  <c r="E12" i="5"/>
  <c r="F12" i="5"/>
  <c r="G12" i="5"/>
  <c r="H12" i="5"/>
  <c r="I12" i="5"/>
  <c r="A13" i="5"/>
  <c r="B13" i="5"/>
  <c r="C13" i="5"/>
  <c r="D13" i="5"/>
  <c r="E13" i="5"/>
  <c r="F13" i="5"/>
  <c r="G13" i="5"/>
  <c r="H13" i="5"/>
  <c r="I13" i="5"/>
  <c r="A14" i="5"/>
  <c r="B14" i="5"/>
  <c r="C14" i="5"/>
  <c r="D14" i="5"/>
  <c r="E14" i="5"/>
  <c r="F14" i="5"/>
  <c r="G14" i="5"/>
  <c r="H14" i="5"/>
  <c r="I14" i="5"/>
  <c r="A15" i="5"/>
  <c r="B15" i="5"/>
  <c r="C15" i="5"/>
  <c r="D15" i="5"/>
  <c r="E15" i="5"/>
  <c r="F15" i="5"/>
  <c r="G15" i="5"/>
  <c r="H15" i="5"/>
  <c r="I15" i="5"/>
  <c r="A16" i="5"/>
  <c r="B16" i="5"/>
  <c r="C16" i="5"/>
  <c r="D16" i="5"/>
  <c r="E16" i="5"/>
  <c r="F16" i="5"/>
  <c r="G16" i="5"/>
  <c r="H16" i="5"/>
  <c r="I16" i="5"/>
  <c r="A17" i="5"/>
  <c r="B17" i="5"/>
  <c r="C17" i="5"/>
  <c r="D17" i="5"/>
  <c r="E17" i="5"/>
  <c r="F17" i="5"/>
  <c r="G17" i="5"/>
  <c r="H17" i="5"/>
  <c r="I17" i="5"/>
  <c r="A18" i="5"/>
  <c r="B18" i="5"/>
  <c r="C18" i="5"/>
  <c r="D18" i="5"/>
  <c r="E18" i="5"/>
  <c r="F18" i="5"/>
  <c r="G18" i="5"/>
  <c r="H18" i="5"/>
  <c r="I18" i="5"/>
  <c r="A19" i="5"/>
  <c r="B19" i="5"/>
  <c r="C19" i="5"/>
  <c r="D19" i="5"/>
  <c r="E19" i="5"/>
  <c r="F19" i="5"/>
  <c r="G19" i="5"/>
  <c r="H19" i="5"/>
  <c r="I19" i="5"/>
  <c r="A20" i="5"/>
  <c r="B20" i="5"/>
  <c r="C20" i="5"/>
  <c r="D20" i="5"/>
  <c r="E20" i="5"/>
  <c r="F20" i="5"/>
  <c r="G20" i="5"/>
  <c r="H20" i="5"/>
  <c r="I20" i="5"/>
  <c r="A21" i="5"/>
  <c r="B21" i="5"/>
  <c r="C21" i="5"/>
  <c r="D21" i="5"/>
  <c r="E21" i="5"/>
  <c r="F21" i="5"/>
  <c r="G21" i="5"/>
  <c r="H21" i="5"/>
  <c r="I21" i="5"/>
  <c r="I8" i="5"/>
  <c r="H8" i="5"/>
  <c r="G8" i="5"/>
  <c r="F8" i="5"/>
  <c r="E8" i="5"/>
  <c r="C8" i="5"/>
  <c r="B8" i="5"/>
  <c r="A8" i="5"/>
</calcChain>
</file>

<file path=xl/sharedStrings.xml><?xml version="1.0" encoding="utf-8"?>
<sst xmlns="http://schemas.openxmlformats.org/spreadsheetml/2006/main" count="361" uniqueCount="141">
  <si>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</si>
  <si>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</si>
  <si>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</si>
  <si>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</si>
  <si>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</si>
  <si>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</si>
  <si>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postulacón</t>
  </si>
  <si>
    <t>Criterios de evacuación y asignación</t>
  </si>
  <si>
    <t>Objetivos del subsidio o beneficio</t>
  </si>
  <si>
    <t>Valores en RD$</t>
  </si>
  <si>
    <t>Nómina de Beneficiarios de Asistencia Social</t>
  </si>
  <si>
    <t>Fecha de otorgamiento</t>
  </si>
  <si>
    <t>Monto</t>
  </si>
  <si>
    <t>Detalles sobre Beneficiarios de Asistencia Social</t>
  </si>
  <si>
    <t>N/A</t>
  </si>
  <si>
    <t>Ayuda comunitaria</t>
  </si>
  <si>
    <t>Gerencia de Bienestar Social</t>
  </si>
  <si>
    <t>RD $100,000.00</t>
  </si>
  <si>
    <t>Carta solicitud, cotización y copia de cédula</t>
  </si>
  <si>
    <t>Carta solicitud</t>
  </si>
  <si>
    <t>EMPRESA DE GENERACION HIDROELECTRICA DOMINICANA</t>
  </si>
  <si>
    <t xml:space="preserve">Carta solicitud, cotizacion y certificaacion </t>
  </si>
  <si>
    <t>AÑO 2022</t>
  </si>
  <si>
    <t>Año 2022</t>
  </si>
  <si>
    <t>Carta solicitud, Certificación y cotizcion</t>
  </si>
  <si>
    <t>Carta solicitud, cotización,  certificacion, copia de cédula</t>
  </si>
  <si>
    <t>Ayudar a cubrir los  gastos</t>
  </si>
  <si>
    <t>Deportes y recreacion</t>
  </si>
  <si>
    <t>Solicitud, presupuesto y Certifcacion.</t>
  </si>
  <si>
    <t xml:space="preserve">Carta solicitud, certificación,presupuesto  y copia de cédula </t>
  </si>
  <si>
    <t xml:space="preserve">Carta solicitud, certificación, cotizacion y copia de cédula </t>
  </si>
  <si>
    <t>RD $75,000.00</t>
  </si>
  <si>
    <t>Carta solicitud, Cetificación,    y copia de cédula</t>
  </si>
  <si>
    <t>Carta solicitud,certificacion presupuesto  y copia de cédula</t>
  </si>
  <si>
    <t>Carta solicitud, presupuesto  y certificion</t>
  </si>
  <si>
    <t xml:space="preserve">Carta solicitud, certificación, cotizacion  y copia de cédula </t>
  </si>
  <si>
    <t>Carta solicitud, certificación,presupuesto.</t>
  </si>
  <si>
    <t>Encargado de la Gerencia de Bienestar y Asistencia Social</t>
  </si>
  <si>
    <t xml:space="preserve">JOSE RAFAEL SANTANA </t>
  </si>
  <si>
    <t>EMPRESA DE GENERACIOAN HIDROELECTRICA EGEHID</t>
  </si>
  <si>
    <t xml:space="preserve">Ayuda para evento </t>
  </si>
  <si>
    <t xml:space="preserve">Agasajar a los jovenes </t>
  </si>
  <si>
    <t xml:space="preserve">Ayuda para pago </t>
  </si>
  <si>
    <t>RD $50,000.00</t>
  </si>
  <si>
    <t xml:space="preserve">constribuir con los jovenes </t>
  </si>
  <si>
    <t xml:space="preserve">Contribuir con  los   niños </t>
  </si>
  <si>
    <t xml:space="preserve">Educacion </t>
  </si>
  <si>
    <t xml:space="preserve">Agasajar deportista </t>
  </si>
  <si>
    <t xml:space="preserve">Ayuda para cubrir parte de los gastos de festividad </t>
  </si>
  <si>
    <t>RD $ 30,000.00</t>
  </si>
  <si>
    <t xml:space="preserve">Ayuda para evento  </t>
  </si>
  <si>
    <t xml:space="preserve">Ayuda para aporte economico </t>
  </si>
  <si>
    <t xml:space="preserve">Ayuda para aporte economico a torneo de softball </t>
  </si>
  <si>
    <t xml:space="preserve">Asocacion de softblall de la provincia de elias piña </t>
  </si>
  <si>
    <t>sept.2022</t>
  </si>
  <si>
    <t xml:space="preserve">Gobernacion provincial de san cristobal </t>
  </si>
  <si>
    <t xml:space="preserve">Ayuda para pago de factura de trofeos </t>
  </si>
  <si>
    <t xml:space="preserve">  torneo superior de baloncesto jomaca </t>
  </si>
  <si>
    <t>RD $ 40,000.00</t>
  </si>
  <si>
    <t>Ayuda para evento</t>
  </si>
  <si>
    <t xml:space="preserve">Ayuda para cubrir aniversario de la universidad </t>
  </si>
  <si>
    <t xml:space="preserve">Pontificia universisad catolica madre y maestra </t>
  </si>
  <si>
    <t xml:space="preserve"> Ayuda para gastos </t>
  </si>
  <si>
    <t xml:space="preserve">Ayuntamiento san gregorio de nigua  </t>
  </si>
  <si>
    <t xml:space="preserve">Apoyar  al sector comunitario </t>
  </si>
  <si>
    <t xml:space="preserve">Ayuda para torneo </t>
  </si>
  <si>
    <t xml:space="preserve">Ayuda para cubrir torneo superior </t>
  </si>
  <si>
    <t>RD $ 100,000.00</t>
  </si>
  <si>
    <t xml:space="preserve">Club deportivo y cultural los laguneros de san cristobal </t>
  </si>
  <si>
    <t xml:space="preserve">constribuir con los gastos </t>
  </si>
  <si>
    <t xml:space="preserve">Gobernacion de san jose de ocoa </t>
  </si>
  <si>
    <t>RD $60,000.00</t>
  </si>
  <si>
    <t xml:space="preserve">Ayuda para cubrir costo de evento </t>
  </si>
  <si>
    <t xml:space="preserve">Federacion dominicana de boxeo </t>
  </si>
  <si>
    <t>RD $40,000.00</t>
  </si>
  <si>
    <t xml:space="preserve">Ayuda para cubrir costo de evento  </t>
  </si>
  <si>
    <t xml:space="preserve">Quisqueya es moda  </t>
  </si>
  <si>
    <t xml:space="preserve">Agasajar a los jovenes participantes </t>
  </si>
  <si>
    <t xml:space="preserve">Ayuda comunitaria </t>
  </si>
  <si>
    <t xml:space="preserve">Asociacion de ciclismo de san cristobal   </t>
  </si>
  <si>
    <t>RD $ 75,000.00</t>
  </si>
  <si>
    <t xml:space="preserve">Federacion dominicana de domino </t>
  </si>
  <si>
    <t>US $ 5,000.00</t>
  </si>
  <si>
    <t xml:space="preserve">Ayuda para cubrir costo </t>
  </si>
  <si>
    <t xml:space="preserve">Asociacion de baloncesto de azua </t>
  </si>
  <si>
    <t xml:space="preserve">Ayuntamiento municipal de yaguate  </t>
  </si>
  <si>
    <t>RD $ 90,000.00</t>
  </si>
  <si>
    <t xml:space="preserve">Ayuda para aporte </t>
  </si>
  <si>
    <t xml:space="preserve">Ballet folclorico san cristobal </t>
  </si>
  <si>
    <t>RD $ 128,667.00</t>
  </si>
  <si>
    <t xml:space="preserve">Ayuntamiento municipal de banica </t>
  </si>
  <si>
    <t xml:space="preserve">Ayuda para cubrir parte del evento </t>
  </si>
  <si>
    <t xml:space="preserve">La union de sofball de villa altagracia </t>
  </si>
  <si>
    <t xml:space="preserve">Salud </t>
  </si>
  <si>
    <t xml:space="preserve">Ayuda para pago de abanicos  </t>
  </si>
  <si>
    <t xml:space="preserve">Ayuda para pagar la compra de 4 abanicos </t>
  </si>
  <si>
    <t xml:space="preserve">Patronato jose maria cabral jomaca </t>
  </si>
  <si>
    <t>RD $43,424.00</t>
  </si>
  <si>
    <t xml:space="preserve">constribuir que un mejor ambiente  </t>
  </si>
  <si>
    <t xml:space="preserve">Centro tecnologico de nigua </t>
  </si>
  <si>
    <t xml:space="preserve">Agasajar a los jovenes con un mejor ambiente </t>
  </si>
  <si>
    <t xml:space="preserve">Mery perez guillen </t>
  </si>
  <si>
    <t xml:space="preserve">Ayudar al bienestar del ciudadano </t>
  </si>
  <si>
    <t>RD $14,500.00</t>
  </si>
  <si>
    <t>Ayuda para pago</t>
  </si>
  <si>
    <t xml:space="preserve">Centro mundial de restauracion familiar </t>
  </si>
  <si>
    <t xml:space="preserve">Ayuda para pago de tshirt </t>
  </si>
  <si>
    <t xml:space="preserve">Ayuda para pago de uniformes deportivos  </t>
  </si>
  <si>
    <t xml:space="preserve">Union de liga de haina </t>
  </si>
  <si>
    <t xml:space="preserve">Ayuda para pago de estudio medico </t>
  </si>
  <si>
    <t xml:space="preserve">NBH distrito municipal de hatillo san cristobal </t>
  </si>
  <si>
    <t xml:space="preserve">Agasajar los jovenes deportista </t>
  </si>
  <si>
    <t xml:space="preserve">Ayuda para evento de locutores </t>
  </si>
  <si>
    <t xml:space="preserve">Circulo de locutores dominicano </t>
  </si>
  <si>
    <t xml:space="preserve">Agasajar a los locutores destacados del pais </t>
  </si>
  <si>
    <t>DA8:G20eportes y recreacion</t>
  </si>
  <si>
    <t xml:space="preserve">Ayuda para niños </t>
  </si>
  <si>
    <t xml:space="preserve">Ayuda para utiles escolares </t>
  </si>
  <si>
    <t xml:space="preserve">Gobernacion de santiago rodriguezz </t>
  </si>
  <si>
    <t xml:space="preserve">300 kits escolares </t>
  </si>
  <si>
    <t xml:space="preserve">Carta solicitud,   y copia de cédula </t>
  </si>
  <si>
    <t xml:space="preserve">Agasajar a los niños de diferentes sectores comunitarios </t>
  </si>
  <si>
    <t xml:space="preserve">Asociaciones y junta de vecino de san cristobal </t>
  </si>
  <si>
    <t xml:space="preserve">Ayuda para combustible </t>
  </si>
  <si>
    <t xml:space="preserve">Asociacion de estudiantes distrito la cuchilla y medina </t>
  </si>
  <si>
    <t xml:space="preserve">25 galones de combustibles </t>
  </si>
  <si>
    <t xml:space="preserve">Asociacion de estudiantes semana santa yaguate </t>
  </si>
  <si>
    <t xml:space="preserve">Asociacion de estudiantes ingenio nuevo </t>
  </si>
  <si>
    <t xml:space="preserve">Asociacion de estudiantes de palenque </t>
  </si>
  <si>
    <t xml:space="preserve">Asociacion de estudiantes de yaguate </t>
  </si>
  <si>
    <t>Asociacion de estudiantes de san cristobal</t>
  </si>
  <si>
    <t xml:space="preserve">Asociacion de estudiantes del puerto </t>
  </si>
  <si>
    <t xml:space="preserve">Asociacion de estudiantes de  hato damas </t>
  </si>
  <si>
    <t xml:space="preserve">Asociacion de estudiantes de villa altagracia </t>
  </si>
  <si>
    <t xml:space="preserve">Asociacion de estudiantes de cambita </t>
  </si>
  <si>
    <t xml:space="preserve">30 galones de combustibles </t>
  </si>
  <si>
    <t xml:space="preserve">20 galones de combustibles </t>
  </si>
  <si>
    <t xml:space="preserve">Union de cluves de baloncesto de villa altagracia </t>
  </si>
  <si>
    <t xml:space="preserve">Ayuda para aporte economico para la comision de animacion biblica </t>
  </si>
  <si>
    <t xml:space="preserve">Ayuda para cubrir gastos de fiestas patronales </t>
  </si>
  <si>
    <t xml:space="preserve">Ayuda para cubrir gastos del encuentro nacional  a caballo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</si>
</sst>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8"/>
      <name val="Times New Roman"/>
      <family val="1"/>
    </font>
    <font>
      <sz val="16"/>
      <name val="Times New Roman"/>
      <family val="1"/>
    </font>
    <font>
      <sz val="18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" fontId="4" fillId="0" borderId="0" xfId="0" applyNumberFormat="1" applyFont="1" applyAlignment="1">
      <alignment horizontal="center" vertical="center" wrapText="1"/>
    </xf>
    <xf numFmtId="0" fontId="2" fillId="0" borderId="0" xfId="0" applyFont="1"/>
    <xf numFmtId="0" fontId="5" fillId="0" borderId="0" xfId="0" applyFont="1"/>
    <xf numFmtId="0" fontId="10" fillId="0" borderId="2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17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4" fillId="0" borderId="0" xfId="0" quotePrefix="1" applyFont="1" applyAlignment="1">
      <alignment horizontal="center" vertical="center" wrapText="1"/>
    </xf>
    <xf numFmtId="0" fontId="4" fillId="0" borderId="0" xfId="0" applyFont="1"/>
    <xf numFmtId="0" fontId="1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396875</xdr:colOff>
      <xdr:row>1</xdr:row>
      <xdr:rowOff>127000</xdr:rowOff>
    </xdr:from>
    <xdr:to>
      <xdr:col>1</xdr:col>
      <xdr:colOff>2785995</xdr:colOff>
      <xdr:row>4</xdr:row>
      <xdr:rowOff>111125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078BE7C-26F5-439E-A052-8E8F0B4F4E1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381000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142875</xdr:colOff>
      <xdr:row>1</xdr:row>
      <xdr:rowOff>47625</xdr:rowOff>
    </xdr:from>
    <xdr:to>
      <xdr:col>7</xdr:col>
      <xdr:colOff>690495</xdr:colOff>
      <xdr:row>4</xdr:row>
      <xdr:rowOff>31750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A8E3F74-636D-4D57-AC99-7EB91A10DAD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301625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1635126</xdr:colOff>
      <xdr:row>43</xdr:row>
      <xdr:rowOff>55521</xdr:rowOff>
    </xdr:from>
    <xdr:to>
      <xdr:col>5</xdr:col>
      <xdr:colOff>412751</xdr:colOff>
      <xdr:row>48</xdr:row>
      <xdr:rowOff>231775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A8F01F-CBFE-D78D-3878-0CC591ED0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6" y="32281771"/>
          <a:ext cx="2540000" cy="1684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523875</xdr:colOff>
      <xdr:row>0</xdr:row>
      <xdr:rowOff>158750</xdr:rowOff>
    </xdr:from>
    <xdr:to>
      <xdr:col>1</xdr:col>
      <xdr:colOff>2912995</xdr:colOff>
      <xdr:row>5</xdr:row>
      <xdr:rowOff>47625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3E45911-4EDA-4054-8E18-80867D073FA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1625" y="158750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730250</xdr:colOff>
      <xdr:row>0</xdr:row>
      <xdr:rowOff>127000</xdr:rowOff>
    </xdr:from>
    <xdr:to>
      <xdr:col>6</xdr:col>
      <xdr:colOff>896870</xdr:colOff>
      <xdr:row>5</xdr:row>
      <xdr:rowOff>15875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821BBF-50F5-4296-AB88-1792DD90B33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2125" y="127000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1511292</xdr:colOff>
      <xdr:row>30</xdr:row>
      <xdr:rowOff>762001</xdr:rowOff>
    </xdr:from>
    <xdr:to>
      <xdr:col>5</xdr:col>
      <xdr:colOff>353786</xdr:colOff>
      <xdr:row>38</xdr:row>
      <xdr:rowOff>149679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5E58E0-B576-39DC-99B8-FD653563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1328" y="24873858"/>
          <a:ext cx="3155958" cy="1823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showGridLines="0" tabSelected="1" view="pageBreakPreview" topLeftCell="A31" zoomScale="60" zoomScaleNormal="130" workbookViewId="0">
      <selection activeCell="G44" sqref="G44"/>
    </sheetView>
  </sheetViews>
  <sheetFormatPr baseColWidth="10" defaultColWidth="9" defaultRowHeight="15" x14ac:dyDescent="0.25"/>
  <cols>
    <col min="1" max="1" width="32.7109375" style="2" customWidth="1"/>
    <col min="2" max="2" width="42.42578125" style="2" customWidth="1"/>
    <col min="3" max="3" width="44" style="2" customWidth="1"/>
    <col min="4" max="4" width="37.5703125" style="2" customWidth="1"/>
    <col min="5" max="5" width="18.7109375" style="2" customWidth="1"/>
    <col min="6" max="6" width="29.5703125" style="2" customWidth="1"/>
    <col min="7" max="7" width="27.7109375" customWidth="1"/>
    <col min="8" max="8" width="32" style="2" customWidth="1"/>
    <col min="9" max="9" width="33.7109375" style="2" customWidth="1"/>
    <col min="10" max="255" width="11.42578125" customWidth="1"/>
  </cols>
  <sheetData>
    <row r="1" spans="1:9" ht="20.100000000000001" customHeight="1" x14ac:dyDescent="0.25">
      <c r="A1" s="20"/>
      <c r="B1" s="20"/>
      <c r="C1" s="20"/>
      <c r="D1" s="20"/>
      <c r="E1" s="20"/>
      <c r="F1" s="20"/>
      <c r="G1" s="20"/>
      <c r="H1" s="20"/>
      <c r="I1" s="20"/>
    </row>
    <row r="2" spans="1:9" ht="23.25" x14ac:dyDescent="0.25">
      <c r="A2" s="20" t="s">
        <v>20</v>
      </c>
      <c r="B2" s="20"/>
      <c r="C2" s="20"/>
      <c r="D2" s="20"/>
      <c r="E2" s="20"/>
      <c r="F2" s="20"/>
      <c r="G2" s="20"/>
      <c r="H2" s="20"/>
      <c r="I2" s="20"/>
    </row>
    <row r="3" spans="1:9" ht="23.25" x14ac:dyDescent="0.25">
      <c r="A3" s="21" t="s">
        <v>22</v>
      </c>
      <c r="B3" s="21"/>
      <c r="C3" s="21"/>
      <c r="D3" s="21"/>
      <c r="E3" s="21"/>
      <c r="F3" s="21"/>
      <c r="G3" s="21"/>
      <c r="H3" s="21"/>
      <c r="I3" s="21"/>
    </row>
    <row r="4" spans="1:9" ht="23.25" x14ac:dyDescent="0.35">
      <c r="A4" s="23" t="s">
        <v>13</v>
      </c>
      <c r="B4" s="23"/>
      <c r="C4" s="23"/>
      <c r="D4" s="23"/>
      <c r="E4" s="23"/>
      <c r="F4" s="23"/>
      <c r="G4" s="23"/>
      <c r="H4" s="23"/>
      <c r="I4" s="23"/>
    </row>
    <row r="5" spans="1:9" ht="23.25" x14ac:dyDescent="0.35">
      <c r="A5" s="24" t="s">
        <v>9</v>
      </c>
      <c r="B5" s="24"/>
      <c r="C5" s="24"/>
      <c r="D5" s="24"/>
      <c r="E5" s="24"/>
      <c r="F5" s="24"/>
      <c r="G5" s="24"/>
      <c r="H5" s="24"/>
      <c r="I5" s="24"/>
    </row>
    <row r="6" spans="1:9" s="1" customFormat="1" ht="23.25" x14ac:dyDescent="0.35">
      <c r="A6" s="5"/>
      <c r="B6" s="5"/>
      <c r="C6" s="5"/>
      <c r="D6" s="5"/>
      <c r="E6" s="5"/>
      <c r="F6" s="5"/>
      <c r="G6" s="5"/>
      <c r="H6" s="5"/>
      <c r="I6" s="5"/>
    </row>
    <row r="7" spans="1:9" ht="69.75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</row>
    <row r="8" spans="1:9" s="10" customFormat="1" ht="69.75" x14ac:dyDescent="0.25">
      <c r="A8" s="7" t="s">
        <v>115</v>
      </c>
      <c r="B8" s="7" t="s">
        <v>40</v>
      </c>
      <c r="C8" s="7" t="s">
        <v>52</v>
      </c>
      <c r="D8" s="7" t="s">
        <v>53</v>
      </c>
      <c r="E8" s="7" t="s">
        <v>14</v>
      </c>
      <c r="F8" s="7" t="s">
        <v>31</v>
      </c>
      <c r="G8" s="8" t="s">
        <v>54</v>
      </c>
      <c r="H8" s="7" t="s">
        <v>21</v>
      </c>
      <c r="I8" s="7" t="s">
        <v>26</v>
      </c>
    </row>
    <row r="9" spans="1:9" s="10" customFormat="1" ht="69.75" x14ac:dyDescent="0.25">
      <c r="A9" s="7" t="s">
        <v>78</v>
      </c>
      <c r="B9" s="7" t="s">
        <v>40</v>
      </c>
      <c r="C9" s="7" t="s">
        <v>138</v>
      </c>
      <c r="D9" s="7" t="s">
        <v>55</v>
      </c>
      <c r="E9" s="7" t="s">
        <v>14</v>
      </c>
      <c r="F9" s="7" t="s">
        <v>43</v>
      </c>
      <c r="G9" s="8" t="s">
        <v>54</v>
      </c>
      <c r="H9" s="7" t="s">
        <v>24</v>
      </c>
      <c r="I9" s="7" t="s">
        <v>44</v>
      </c>
    </row>
    <row r="10" spans="1:9" s="10" customFormat="1" ht="93" x14ac:dyDescent="0.25">
      <c r="A10" s="7" t="s">
        <v>27</v>
      </c>
      <c r="B10" s="7" t="s">
        <v>42</v>
      </c>
      <c r="C10" s="7" t="s">
        <v>56</v>
      </c>
      <c r="D10" s="7" t="s">
        <v>57</v>
      </c>
      <c r="E10" s="7" t="s">
        <v>14</v>
      </c>
      <c r="F10" s="7" t="s">
        <v>58</v>
      </c>
      <c r="G10" s="8" t="s">
        <v>54</v>
      </c>
      <c r="H10" s="7" t="s">
        <v>25</v>
      </c>
      <c r="I10" s="7" t="s">
        <v>45</v>
      </c>
    </row>
    <row r="11" spans="1:9" s="10" customFormat="1" ht="46.5" x14ac:dyDescent="0.25">
      <c r="A11" s="7" t="s">
        <v>46</v>
      </c>
      <c r="B11" s="7" t="s">
        <v>59</v>
      </c>
      <c r="C11" s="7" t="s">
        <v>60</v>
      </c>
      <c r="D11" s="7" t="s">
        <v>61</v>
      </c>
      <c r="E11" s="7" t="s">
        <v>14</v>
      </c>
      <c r="F11" s="7" t="s">
        <v>17</v>
      </c>
      <c r="G11" s="8" t="s">
        <v>54</v>
      </c>
      <c r="H11" s="7" t="s">
        <v>19</v>
      </c>
      <c r="I11" s="7" t="s">
        <v>26</v>
      </c>
    </row>
    <row r="12" spans="1:9" s="10" customFormat="1" ht="69.75" x14ac:dyDescent="0.25">
      <c r="A12" s="7" t="s">
        <v>78</v>
      </c>
      <c r="B12" s="7" t="s">
        <v>62</v>
      </c>
      <c r="C12" s="7" t="s">
        <v>139</v>
      </c>
      <c r="D12" s="7" t="s">
        <v>63</v>
      </c>
      <c r="E12" s="7" t="s">
        <v>14</v>
      </c>
      <c r="F12" s="7" t="s">
        <v>17</v>
      </c>
      <c r="G12" s="8" t="s">
        <v>54</v>
      </c>
      <c r="H12" s="7" t="s">
        <v>28</v>
      </c>
      <c r="I12" s="7" t="s">
        <v>64</v>
      </c>
    </row>
    <row r="13" spans="1:9" s="10" customFormat="1" ht="93" x14ac:dyDescent="0.25">
      <c r="A13" s="7" t="s">
        <v>27</v>
      </c>
      <c r="B13" s="7" t="s">
        <v>65</v>
      </c>
      <c r="C13" s="7" t="s">
        <v>66</v>
      </c>
      <c r="D13" s="7" t="s">
        <v>137</v>
      </c>
      <c r="E13" s="7" t="s">
        <v>14</v>
      </c>
      <c r="F13" s="7" t="s">
        <v>67</v>
      </c>
      <c r="G13" s="8" t="s">
        <v>54</v>
      </c>
      <c r="H13" s="7" t="s">
        <v>29</v>
      </c>
      <c r="I13" s="7" t="s">
        <v>41</v>
      </c>
    </row>
    <row r="14" spans="1:9" s="10" customFormat="1" ht="93" x14ac:dyDescent="0.25">
      <c r="A14" s="7" t="s">
        <v>27</v>
      </c>
      <c r="B14" s="7" t="s">
        <v>65</v>
      </c>
      <c r="C14" s="7" t="s">
        <v>66</v>
      </c>
      <c r="D14" s="7" t="s">
        <v>68</v>
      </c>
      <c r="E14" s="7" t="s">
        <v>14</v>
      </c>
      <c r="F14" s="7" t="s">
        <v>17</v>
      </c>
      <c r="G14" s="8" t="s">
        <v>54</v>
      </c>
      <c r="H14" s="7" t="s">
        <v>30</v>
      </c>
      <c r="I14" s="7" t="s">
        <v>69</v>
      </c>
    </row>
    <row r="15" spans="1:9" s="10" customFormat="1" ht="46.5" x14ac:dyDescent="0.25">
      <c r="A15" s="7" t="s">
        <v>78</v>
      </c>
      <c r="B15" s="7" t="s">
        <v>40</v>
      </c>
      <c r="C15" s="7" t="s">
        <v>140</v>
      </c>
      <c r="D15" s="7" t="s">
        <v>70</v>
      </c>
      <c r="E15" s="7" t="s">
        <v>14</v>
      </c>
      <c r="F15" s="7" t="s">
        <v>71</v>
      </c>
      <c r="G15" s="8" t="s">
        <v>54</v>
      </c>
      <c r="H15" s="7" t="s">
        <v>19</v>
      </c>
      <c r="I15" s="7" t="s">
        <v>64</v>
      </c>
    </row>
    <row r="16" spans="1:9" s="10" customFormat="1" ht="69.75" x14ac:dyDescent="0.25">
      <c r="A16" s="7" t="s">
        <v>27</v>
      </c>
      <c r="B16" s="7" t="s">
        <v>40</v>
      </c>
      <c r="C16" s="7" t="s">
        <v>72</v>
      </c>
      <c r="D16" s="7" t="s">
        <v>73</v>
      </c>
      <c r="E16" s="7" t="s">
        <v>14</v>
      </c>
      <c r="F16" s="7" t="s">
        <v>74</v>
      </c>
      <c r="G16" s="8" t="s">
        <v>54</v>
      </c>
      <c r="H16" s="7" t="s">
        <v>18</v>
      </c>
      <c r="I16" s="7" t="s">
        <v>47</v>
      </c>
    </row>
    <row r="17" spans="1:9" s="10" customFormat="1" ht="69.75" x14ac:dyDescent="0.25">
      <c r="A17" s="7" t="s">
        <v>15</v>
      </c>
      <c r="B17" s="7" t="s">
        <v>50</v>
      </c>
      <c r="C17" s="7" t="s">
        <v>75</v>
      </c>
      <c r="D17" s="7" t="s">
        <v>76</v>
      </c>
      <c r="E17" s="7" t="s">
        <v>14</v>
      </c>
      <c r="F17" s="7" t="s">
        <v>49</v>
      </c>
      <c r="G17" s="8" t="s">
        <v>54</v>
      </c>
      <c r="H17" s="7" t="s">
        <v>32</v>
      </c>
      <c r="I17" s="7" t="s">
        <v>77</v>
      </c>
    </row>
    <row r="18" spans="1:9" s="10" customFormat="1" ht="93" x14ac:dyDescent="0.25">
      <c r="A18" s="7" t="s">
        <v>27</v>
      </c>
      <c r="B18" s="7" t="s">
        <v>50</v>
      </c>
      <c r="C18" s="7" t="s">
        <v>48</v>
      </c>
      <c r="D18" s="7" t="s">
        <v>79</v>
      </c>
      <c r="E18" s="7" t="s">
        <v>14</v>
      </c>
      <c r="F18" s="7" t="s">
        <v>80</v>
      </c>
      <c r="G18" s="8" t="s">
        <v>54</v>
      </c>
      <c r="H18" s="7" t="s">
        <v>33</v>
      </c>
      <c r="I18" s="7" t="s">
        <v>41</v>
      </c>
    </row>
    <row r="19" spans="1:9" s="10" customFormat="1" ht="69.75" x14ac:dyDescent="0.25">
      <c r="A19" s="7" t="s">
        <v>27</v>
      </c>
      <c r="B19" s="7" t="s">
        <v>40</v>
      </c>
      <c r="C19" s="7" t="s">
        <v>72</v>
      </c>
      <c r="D19" s="7" t="s">
        <v>81</v>
      </c>
      <c r="E19" s="7" t="s">
        <v>14</v>
      </c>
      <c r="F19" s="7" t="s">
        <v>82</v>
      </c>
      <c r="G19" s="8" t="s">
        <v>54</v>
      </c>
      <c r="H19" s="7" t="s">
        <v>34</v>
      </c>
      <c r="I19" s="7" t="s">
        <v>26</v>
      </c>
    </row>
    <row r="20" spans="1:9" s="10" customFormat="1" ht="93" x14ac:dyDescent="0.25">
      <c r="A20" s="7" t="s">
        <v>27</v>
      </c>
      <c r="B20" s="7" t="s">
        <v>42</v>
      </c>
      <c r="C20" s="7" t="s">
        <v>83</v>
      </c>
      <c r="D20" s="7" t="s">
        <v>84</v>
      </c>
      <c r="E20" s="7" t="s">
        <v>14</v>
      </c>
      <c r="F20" s="7" t="s">
        <v>17</v>
      </c>
      <c r="G20" s="8" t="s">
        <v>54</v>
      </c>
      <c r="H20" s="7" t="s">
        <v>35</v>
      </c>
      <c r="I20" s="7" t="s">
        <v>26</v>
      </c>
    </row>
    <row r="21" spans="1:9" s="10" customFormat="1" ht="69.75" x14ac:dyDescent="0.25">
      <c r="A21" s="7" t="s">
        <v>78</v>
      </c>
      <c r="B21" s="7" t="s">
        <v>87</v>
      </c>
      <c r="C21" s="7" t="s">
        <v>40</v>
      </c>
      <c r="D21" s="7" t="s">
        <v>88</v>
      </c>
      <c r="E21" s="7" t="s">
        <v>14</v>
      </c>
      <c r="F21" s="7" t="s">
        <v>89</v>
      </c>
      <c r="G21" s="8" t="s">
        <v>54</v>
      </c>
      <c r="H21" s="7" t="s">
        <v>36</v>
      </c>
      <c r="I21" s="7" t="s">
        <v>26</v>
      </c>
    </row>
    <row r="22" spans="1:9" s="10" customFormat="1" ht="119.25" customHeight="1" x14ac:dyDescent="0.25">
      <c r="A22" s="7" t="s">
        <v>78</v>
      </c>
      <c r="B22" s="7" t="s">
        <v>40</v>
      </c>
      <c r="C22" s="7" t="s">
        <v>48</v>
      </c>
      <c r="D22" s="7" t="s">
        <v>85</v>
      </c>
      <c r="E22" s="7" t="s">
        <v>14</v>
      </c>
      <c r="F22" s="7" t="s">
        <v>86</v>
      </c>
      <c r="G22" s="8" t="s">
        <v>54</v>
      </c>
      <c r="H22" s="7" t="s">
        <v>35</v>
      </c>
      <c r="I22" s="7" t="s">
        <v>26</v>
      </c>
    </row>
    <row r="23" spans="1:9" s="10" customFormat="1" ht="69" customHeight="1" x14ac:dyDescent="0.25">
      <c r="A23" s="7" t="s">
        <v>15</v>
      </c>
      <c r="B23" s="7" t="s">
        <v>42</v>
      </c>
      <c r="C23" s="7" t="s">
        <v>48</v>
      </c>
      <c r="D23" s="7" t="s">
        <v>90</v>
      </c>
      <c r="E23" s="7" t="s">
        <v>14</v>
      </c>
      <c r="F23" s="7" t="s">
        <v>80</v>
      </c>
      <c r="G23" s="8" t="s">
        <v>54</v>
      </c>
      <c r="H23" s="7" t="s">
        <v>36</v>
      </c>
      <c r="I23" s="7" t="s">
        <v>64</v>
      </c>
    </row>
    <row r="24" spans="1:9" s="10" customFormat="1" ht="93.75" customHeight="1" x14ac:dyDescent="0.25">
      <c r="A24" s="7" t="s">
        <v>27</v>
      </c>
      <c r="B24" s="7" t="s">
        <v>40</v>
      </c>
      <c r="C24" s="7" t="s">
        <v>91</v>
      </c>
      <c r="D24" s="7" t="s">
        <v>92</v>
      </c>
      <c r="E24" s="7" t="s">
        <v>14</v>
      </c>
      <c r="F24" s="7" t="s">
        <v>43</v>
      </c>
      <c r="G24" s="8" t="s">
        <v>54</v>
      </c>
      <c r="H24" s="7" t="s">
        <v>36</v>
      </c>
      <c r="I24" s="7" t="s">
        <v>26</v>
      </c>
    </row>
    <row r="25" spans="1:9" s="10" customFormat="1" ht="80.25" customHeight="1" x14ac:dyDescent="0.25">
      <c r="A25" s="7" t="s">
        <v>78</v>
      </c>
      <c r="B25" s="7" t="s">
        <v>94</v>
      </c>
      <c r="C25" s="7" t="s">
        <v>95</v>
      </c>
      <c r="D25" s="7" t="s">
        <v>96</v>
      </c>
      <c r="E25" s="7" t="s">
        <v>14</v>
      </c>
      <c r="F25" s="7" t="s">
        <v>97</v>
      </c>
      <c r="G25" s="8" t="s">
        <v>54</v>
      </c>
      <c r="H25" s="7" t="s">
        <v>36</v>
      </c>
      <c r="I25" s="7" t="s">
        <v>98</v>
      </c>
    </row>
    <row r="26" spans="1:9" s="10" customFormat="1" ht="87" customHeight="1" x14ac:dyDescent="0.25">
      <c r="A26" s="7" t="s">
        <v>78</v>
      </c>
      <c r="B26" s="7" t="s">
        <v>42</v>
      </c>
      <c r="C26" s="7" t="s">
        <v>51</v>
      </c>
      <c r="D26" s="7" t="s">
        <v>99</v>
      </c>
      <c r="E26" s="7" t="s">
        <v>14</v>
      </c>
      <c r="F26" s="7" t="s">
        <v>31</v>
      </c>
      <c r="G26" s="8" t="s">
        <v>54</v>
      </c>
      <c r="H26" s="7" t="s">
        <v>35</v>
      </c>
      <c r="I26" s="7" t="s">
        <v>100</v>
      </c>
    </row>
    <row r="27" spans="1:9" s="10" customFormat="1" ht="87" customHeight="1" x14ac:dyDescent="0.25">
      <c r="A27" s="7" t="s">
        <v>93</v>
      </c>
      <c r="B27" s="7" t="s">
        <v>42</v>
      </c>
      <c r="C27" s="7" t="s">
        <v>109</v>
      </c>
      <c r="D27" s="7" t="s">
        <v>101</v>
      </c>
      <c r="E27" s="7" t="s">
        <v>14</v>
      </c>
      <c r="F27" s="7" t="s">
        <v>103</v>
      </c>
      <c r="G27" s="8" t="s">
        <v>54</v>
      </c>
      <c r="H27" s="7" t="s">
        <v>35</v>
      </c>
      <c r="I27" s="7" t="s">
        <v>102</v>
      </c>
    </row>
    <row r="28" spans="1:9" s="10" customFormat="1" ht="87" customHeight="1" x14ac:dyDescent="0.25">
      <c r="A28" s="31" t="s">
        <v>78</v>
      </c>
      <c r="B28" s="7" t="s">
        <v>104</v>
      </c>
      <c r="C28" s="7" t="s">
        <v>106</v>
      </c>
      <c r="D28" s="7" t="s">
        <v>105</v>
      </c>
      <c r="E28" s="7" t="s">
        <v>14</v>
      </c>
      <c r="F28" s="7" t="s">
        <v>43</v>
      </c>
      <c r="G28" s="8" t="s">
        <v>54</v>
      </c>
      <c r="H28" s="7" t="s">
        <v>35</v>
      </c>
      <c r="I28" s="7" t="s">
        <v>102</v>
      </c>
    </row>
    <row r="29" spans="1:9" s="10" customFormat="1" ht="87" customHeight="1" x14ac:dyDescent="0.25">
      <c r="A29" s="31" t="s">
        <v>27</v>
      </c>
      <c r="B29" s="7" t="s">
        <v>104</v>
      </c>
      <c r="C29" s="7" t="s">
        <v>107</v>
      </c>
      <c r="D29" s="7" t="s">
        <v>108</v>
      </c>
      <c r="E29" s="7" t="s">
        <v>14</v>
      </c>
      <c r="F29" s="7" t="s">
        <v>43</v>
      </c>
      <c r="G29" s="8" t="s">
        <v>54</v>
      </c>
      <c r="H29" s="7" t="s">
        <v>35</v>
      </c>
      <c r="I29" s="7" t="s">
        <v>111</v>
      </c>
    </row>
    <row r="30" spans="1:9" s="10" customFormat="1" ht="87" customHeight="1" x14ac:dyDescent="0.25">
      <c r="A30" s="31" t="s">
        <v>27</v>
      </c>
      <c r="B30" s="7" t="s">
        <v>42</v>
      </c>
      <c r="C30" s="7" t="s">
        <v>56</v>
      </c>
      <c r="D30" s="7" t="s">
        <v>110</v>
      </c>
      <c r="E30" s="7" t="s">
        <v>14</v>
      </c>
      <c r="F30" s="7" t="s">
        <v>74</v>
      </c>
      <c r="G30" s="8" t="s">
        <v>54</v>
      </c>
      <c r="H30" s="7" t="s">
        <v>35</v>
      </c>
      <c r="I30" s="7" t="s">
        <v>111</v>
      </c>
    </row>
    <row r="31" spans="1:9" s="10" customFormat="1" ht="87" customHeight="1" x14ac:dyDescent="0.25">
      <c r="A31" s="31" t="s">
        <v>78</v>
      </c>
      <c r="B31" s="7" t="s">
        <v>42</v>
      </c>
      <c r="C31" s="7" t="s">
        <v>112</v>
      </c>
      <c r="D31" s="7" t="s">
        <v>113</v>
      </c>
      <c r="E31" s="7" t="s">
        <v>14</v>
      </c>
      <c r="F31" s="7" t="s">
        <v>74</v>
      </c>
      <c r="G31" s="8" t="s">
        <v>54</v>
      </c>
      <c r="H31" s="7" t="s">
        <v>35</v>
      </c>
      <c r="I31" s="7" t="s">
        <v>114</v>
      </c>
    </row>
    <row r="32" spans="1:9" s="10" customFormat="1" ht="87" customHeight="1" x14ac:dyDescent="0.25">
      <c r="A32" s="31" t="s">
        <v>46</v>
      </c>
      <c r="B32" s="7" t="s">
        <v>116</v>
      </c>
      <c r="C32" s="7" t="s">
        <v>117</v>
      </c>
      <c r="D32" s="7" t="s">
        <v>118</v>
      </c>
      <c r="E32" s="7" t="s">
        <v>14</v>
      </c>
      <c r="F32" s="7" t="s">
        <v>119</v>
      </c>
      <c r="G32" s="8" t="s">
        <v>54</v>
      </c>
      <c r="H32" s="7" t="s">
        <v>120</v>
      </c>
      <c r="I32" s="7" t="s">
        <v>121</v>
      </c>
    </row>
    <row r="33" spans="1:10" s="10" customFormat="1" ht="72.75" customHeight="1" x14ac:dyDescent="0.25">
      <c r="A33" s="31" t="s">
        <v>46</v>
      </c>
      <c r="B33" s="7" t="s">
        <v>116</v>
      </c>
      <c r="C33" s="7" t="s">
        <v>117</v>
      </c>
      <c r="D33" s="7" t="s">
        <v>122</v>
      </c>
      <c r="E33" s="7" t="s">
        <v>14</v>
      </c>
      <c r="F33" s="7" t="s">
        <v>119</v>
      </c>
      <c r="G33" s="8" t="s">
        <v>54</v>
      </c>
      <c r="H33" s="7" t="s">
        <v>120</v>
      </c>
      <c r="I33" s="7" t="s">
        <v>121</v>
      </c>
    </row>
    <row r="34" spans="1:10" s="10" customFormat="1" ht="23.25" x14ac:dyDescent="0.35">
      <c r="A34" s="7" t="s">
        <v>46</v>
      </c>
      <c r="B34" s="32" t="s">
        <v>123</v>
      </c>
      <c r="C34" s="32" t="s">
        <v>123</v>
      </c>
      <c r="D34" s="32" t="s">
        <v>124</v>
      </c>
      <c r="E34" s="33"/>
      <c r="F34" s="33"/>
      <c r="G34" s="32" t="s">
        <v>125</v>
      </c>
      <c r="H34" s="32"/>
      <c r="I34" s="33"/>
    </row>
    <row r="35" spans="1:10" ht="23.25" x14ac:dyDescent="0.35">
      <c r="A35" s="7" t="s">
        <v>46</v>
      </c>
      <c r="B35" s="32" t="s">
        <v>123</v>
      </c>
      <c r="C35" s="32" t="s">
        <v>123</v>
      </c>
      <c r="D35" s="32" t="s">
        <v>126</v>
      </c>
      <c r="E35" s="33"/>
      <c r="F35" s="33"/>
      <c r="G35" s="32" t="s">
        <v>135</v>
      </c>
      <c r="H35" s="32"/>
      <c r="I35" s="33"/>
    </row>
    <row r="36" spans="1:10" ht="23.25" x14ac:dyDescent="0.35">
      <c r="A36" s="7" t="s">
        <v>46</v>
      </c>
      <c r="B36" s="32" t="s">
        <v>123</v>
      </c>
      <c r="C36" s="32" t="s">
        <v>123</v>
      </c>
      <c r="D36" s="32" t="s">
        <v>127</v>
      </c>
      <c r="E36" s="33"/>
      <c r="F36" s="33"/>
      <c r="G36" s="32" t="s">
        <v>125</v>
      </c>
      <c r="H36" s="32"/>
      <c r="I36" s="33"/>
    </row>
    <row r="37" spans="1:10" ht="23.25" x14ac:dyDescent="0.35">
      <c r="A37" s="7" t="s">
        <v>46</v>
      </c>
      <c r="B37" s="32" t="s">
        <v>123</v>
      </c>
      <c r="C37" s="32" t="s">
        <v>123</v>
      </c>
      <c r="D37" s="32" t="s">
        <v>128</v>
      </c>
      <c r="E37" s="33"/>
      <c r="F37" s="33"/>
      <c r="G37" s="32" t="s">
        <v>136</v>
      </c>
      <c r="H37" s="32"/>
      <c r="I37" s="33"/>
    </row>
    <row r="38" spans="1:10" ht="23.25" x14ac:dyDescent="0.35">
      <c r="A38" s="7" t="s">
        <v>46</v>
      </c>
      <c r="B38" s="32" t="s">
        <v>123</v>
      </c>
      <c r="C38" s="32" t="s">
        <v>123</v>
      </c>
      <c r="D38" s="32" t="s">
        <v>129</v>
      </c>
      <c r="E38" s="33"/>
      <c r="F38" s="33"/>
      <c r="G38" s="32" t="s">
        <v>135</v>
      </c>
      <c r="H38" s="32"/>
      <c r="I38" s="33"/>
    </row>
    <row r="39" spans="1:10" ht="23.25" x14ac:dyDescent="0.35">
      <c r="A39" s="7" t="s">
        <v>46</v>
      </c>
      <c r="B39" s="32" t="s">
        <v>123</v>
      </c>
      <c r="C39" s="32" t="s">
        <v>123</v>
      </c>
      <c r="D39" s="32" t="s">
        <v>130</v>
      </c>
      <c r="E39" s="33"/>
      <c r="F39" s="33"/>
      <c r="G39" s="32" t="s">
        <v>135</v>
      </c>
      <c r="H39" s="32"/>
      <c r="I39" s="33"/>
    </row>
    <row r="40" spans="1:10" ht="23.25" x14ac:dyDescent="0.35">
      <c r="A40" s="7" t="s">
        <v>46</v>
      </c>
      <c r="B40" s="32" t="s">
        <v>123</v>
      </c>
      <c r="C40" s="32" t="s">
        <v>123</v>
      </c>
      <c r="D40" s="32" t="s">
        <v>131</v>
      </c>
      <c r="E40" s="33"/>
      <c r="F40" s="33"/>
      <c r="G40" s="32" t="s">
        <v>136</v>
      </c>
      <c r="H40" s="32"/>
      <c r="I40" s="33"/>
    </row>
    <row r="41" spans="1:10" ht="23.25" x14ac:dyDescent="0.35">
      <c r="A41" s="7" t="s">
        <v>46</v>
      </c>
      <c r="B41" s="32" t="s">
        <v>123</v>
      </c>
      <c r="C41" s="32" t="s">
        <v>123</v>
      </c>
      <c r="D41" s="32" t="s">
        <v>132</v>
      </c>
      <c r="E41" s="33"/>
      <c r="F41" s="33"/>
      <c r="G41" s="32" t="s">
        <v>125</v>
      </c>
      <c r="H41" s="32"/>
      <c r="I41" s="33"/>
    </row>
    <row r="42" spans="1:10" ht="23.25" x14ac:dyDescent="0.35">
      <c r="A42" s="7" t="s">
        <v>46</v>
      </c>
      <c r="B42" s="32" t="s">
        <v>123</v>
      </c>
      <c r="C42" s="32" t="s">
        <v>123</v>
      </c>
      <c r="D42" s="32" t="s">
        <v>133</v>
      </c>
      <c r="E42" s="33"/>
      <c r="F42" s="33"/>
      <c r="G42" s="32" t="s">
        <v>135</v>
      </c>
      <c r="H42" s="32"/>
      <c r="I42" s="33"/>
    </row>
    <row r="43" spans="1:10" ht="23.25" x14ac:dyDescent="0.35">
      <c r="A43" s="7" t="s">
        <v>46</v>
      </c>
      <c r="B43" s="32" t="s">
        <v>123</v>
      </c>
      <c r="C43" s="32" t="s">
        <v>123</v>
      </c>
      <c r="D43" s="32" t="s">
        <v>134</v>
      </c>
      <c r="E43" s="33"/>
      <c r="F43" s="33"/>
      <c r="G43" s="32" t="s">
        <v>135</v>
      </c>
      <c r="H43" s="32"/>
      <c r="I43" s="33"/>
    </row>
    <row r="44" spans="1:10" ht="23.25" x14ac:dyDescent="0.35">
      <c r="A44" s="7"/>
      <c r="B44" s="32"/>
      <c r="C44" s="32"/>
      <c r="D44" s="32"/>
      <c r="E44" s="33"/>
      <c r="F44" s="33"/>
      <c r="G44" s="32"/>
      <c r="H44" s="32"/>
      <c r="I44" s="33"/>
    </row>
    <row r="45" spans="1:10" ht="23.25" x14ac:dyDescent="0.35">
      <c r="A45" s="7"/>
      <c r="B45" s="32"/>
      <c r="C45" s="32"/>
      <c r="D45" s="32"/>
      <c r="E45" s="32"/>
      <c r="F45" s="33"/>
      <c r="G45" s="33"/>
      <c r="H45" s="32"/>
      <c r="I45" s="32"/>
      <c r="J45" s="33"/>
    </row>
    <row r="46" spans="1:10" ht="23.25" x14ac:dyDescent="0.35">
      <c r="A46" s="7"/>
      <c r="B46" s="32"/>
      <c r="C46" s="32"/>
      <c r="D46" s="32"/>
      <c r="E46" s="33"/>
      <c r="F46" s="33"/>
      <c r="G46" s="32"/>
      <c r="H46" s="32"/>
      <c r="I46" s="33"/>
    </row>
    <row r="47" spans="1:10" ht="23.25" x14ac:dyDescent="0.35">
      <c r="A47" s="7"/>
      <c r="B47" s="32"/>
      <c r="C47" s="32"/>
      <c r="D47" s="32"/>
      <c r="E47" s="33"/>
      <c r="F47" s="33"/>
      <c r="G47" s="32"/>
      <c r="H47" s="32"/>
      <c r="I47" s="33"/>
    </row>
    <row r="48" spans="1:10" ht="23.25" x14ac:dyDescent="0.35">
      <c r="A48"/>
      <c r="B48" s="7"/>
      <c r="C48" s="32"/>
      <c r="D48" s="32"/>
      <c r="E48" s="32"/>
      <c r="F48" s="33"/>
      <c r="G48" s="33"/>
      <c r="H48" s="32"/>
      <c r="I48" s="32"/>
      <c r="J48" s="33"/>
    </row>
    <row r="49" spans="1:9" ht="23.25" x14ac:dyDescent="0.35">
      <c r="A49" s="7"/>
      <c r="B49" s="32"/>
      <c r="C49" s="32"/>
      <c r="D49" s="32"/>
      <c r="E49" s="33"/>
      <c r="F49" s="33"/>
      <c r="G49" s="32"/>
      <c r="H49" s="32"/>
      <c r="I49" s="33"/>
    </row>
    <row r="50" spans="1:9" ht="23.25" x14ac:dyDescent="0.35">
      <c r="A50" s="4"/>
      <c r="B50" s="34" t="s">
        <v>38</v>
      </c>
      <c r="C50" s="34"/>
      <c r="D50" s="34"/>
      <c r="E50" s="34"/>
      <c r="F50" s="34"/>
      <c r="G50" s="34"/>
      <c r="H50" s="34"/>
      <c r="I50" s="34"/>
    </row>
    <row r="51" spans="1:9" ht="23.25" x14ac:dyDescent="0.35">
      <c r="A51" s="4"/>
      <c r="B51" s="34" t="s">
        <v>37</v>
      </c>
      <c r="C51" s="34"/>
      <c r="D51" s="34"/>
      <c r="E51" s="34"/>
      <c r="F51" s="34"/>
      <c r="G51" s="34"/>
      <c r="H51" s="34"/>
      <c r="I51" s="34"/>
    </row>
    <row r="52" spans="1:9" ht="23.25" x14ac:dyDescent="0.35">
      <c r="A52" s="4"/>
      <c r="B52" s="34" t="s">
        <v>16</v>
      </c>
      <c r="C52" s="34"/>
      <c r="D52" s="34"/>
      <c r="E52" s="34"/>
      <c r="F52" s="34"/>
      <c r="G52" s="34"/>
      <c r="H52" s="34"/>
      <c r="I52" s="34"/>
    </row>
    <row r="53" spans="1:9" ht="23.25" x14ac:dyDescent="0.35">
      <c r="A53" s="4"/>
      <c r="B53" s="4"/>
      <c r="C53" s="4"/>
      <c r="D53" s="4"/>
      <c r="E53" s="4"/>
      <c r="F53" s="4"/>
      <c r="G53" s="9"/>
      <c r="H53" s="4"/>
      <c r="I53" s="4"/>
    </row>
    <row r="54" spans="1:9" ht="23.25" x14ac:dyDescent="0.35">
      <c r="A54" s="4"/>
      <c r="B54" s="4"/>
      <c r="C54" s="4"/>
      <c r="D54" s="4"/>
      <c r="E54" s="4"/>
      <c r="F54" s="4"/>
      <c r="G54" s="9"/>
      <c r="H54" s="4"/>
      <c r="I54" s="4"/>
    </row>
    <row r="55" spans="1:9" ht="23.25" x14ac:dyDescent="0.35">
      <c r="A55" s="4"/>
      <c r="B55" s="4"/>
      <c r="C55" s="4"/>
      <c r="D55" s="4"/>
      <c r="E55" s="4"/>
      <c r="F55" s="4"/>
      <c r="G55" s="9"/>
      <c r="H55" s="4"/>
      <c r="I55" s="4"/>
    </row>
    <row r="56" spans="1:9" ht="23.25" x14ac:dyDescent="0.35">
      <c r="A56" s="4"/>
      <c r="B56" s="4"/>
      <c r="C56" s="4"/>
      <c r="D56" s="4"/>
      <c r="E56" s="4"/>
      <c r="F56" s="4"/>
      <c r="G56" s="9"/>
      <c r="H56" s="4"/>
      <c r="I56" s="4"/>
    </row>
    <row r="57" spans="1:9" ht="23.25" x14ac:dyDescent="0.35">
      <c r="A57" s="4"/>
      <c r="B57" s="4"/>
      <c r="C57" s="4"/>
      <c r="D57" s="4"/>
      <c r="E57" s="4"/>
      <c r="F57" s="4"/>
      <c r="G57" s="9"/>
      <c r="H57" s="4"/>
      <c r="I57" s="4"/>
    </row>
    <row r="58" spans="1:9" ht="23.25" x14ac:dyDescent="0.35">
      <c r="A58" s="4"/>
      <c r="B58" s="4"/>
      <c r="C58" s="4"/>
      <c r="D58" s="4"/>
      <c r="E58" s="4"/>
      <c r="F58" s="4"/>
      <c r="G58" s="9"/>
      <c r="H58" s="4"/>
      <c r="I58" s="4"/>
    </row>
    <row r="59" spans="1:9" ht="23.25" x14ac:dyDescent="0.35">
      <c r="A59" s="4"/>
      <c r="B59" s="4"/>
      <c r="C59" s="4"/>
      <c r="D59" s="4"/>
      <c r="E59" s="4"/>
      <c r="F59" s="4"/>
      <c r="G59" s="9"/>
      <c r="H59" s="4"/>
      <c r="I59" s="4"/>
    </row>
    <row r="60" spans="1:9" ht="23.25" x14ac:dyDescent="0.35">
      <c r="A60" s="4"/>
      <c r="B60" s="4"/>
      <c r="C60" s="4"/>
      <c r="D60" s="4"/>
      <c r="E60" s="4"/>
      <c r="F60" s="4"/>
      <c r="G60" s="9"/>
      <c r="H60" s="4"/>
      <c r="I60" s="4"/>
    </row>
    <row r="61" spans="1:9" ht="23.25" x14ac:dyDescent="0.35">
      <c r="A61" s="4"/>
      <c r="B61" s="4"/>
      <c r="C61" s="4"/>
      <c r="D61" s="4"/>
      <c r="E61" s="4"/>
      <c r="F61" s="4"/>
      <c r="G61" s="9"/>
      <c r="H61" s="4"/>
      <c r="I61" s="4"/>
    </row>
    <row r="62" spans="1:9" ht="23.25" x14ac:dyDescent="0.35">
      <c r="A62" s="4"/>
      <c r="B62" s="4"/>
      <c r="C62" s="4"/>
      <c r="D62" s="4"/>
      <c r="E62" s="4"/>
      <c r="F62" s="4"/>
      <c r="G62" s="9"/>
      <c r="H62" s="4"/>
      <c r="I62" s="4"/>
    </row>
    <row r="63" spans="1:9" ht="23.25" x14ac:dyDescent="0.35">
      <c r="A63" s="4"/>
      <c r="B63" s="22"/>
      <c r="C63" s="22"/>
      <c r="D63" s="22"/>
      <c r="E63" s="22"/>
      <c r="F63" s="22"/>
      <c r="G63" s="22"/>
      <c r="H63" s="22"/>
      <c r="I63" s="22"/>
    </row>
    <row r="64" spans="1:9" ht="23.25" x14ac:dyDescent="0.35">
      <c r="A64" s="4"/>
      <c r="B64" s="22"/>
      <c r="C64" s="22"/>
      <c r="D64" s="22"/>
      <c r="E64" s="22"/>
      <c r="F64" s="22"/>
      <c r="G64" s="22"/>
      <c r="H64" s="22"/>
      <c r="I64" s="22"/>
    </row>
    <row r="65" spans="1:9" ht="23.25" x14ac:dyDescent="0.35">
      <c r="A65" s="4"/>
      <c r="B65" s="22"/>
      <c r="C65" s="22"/>
      <c r="D65" s="22"/>
      <c r="E65" s="22"/>
      <c r="F65" s="22"/>
      <c r="G65" s="22"/>
      <c r="H65" s="22"/>
      <c r="I65" s="22"/>
    </row>
    <row r="66" spans="1:9" ht="23.25" x14ac:dyDescent="0.35">
      <c r="A66" s="4"/>
      <c r="B66" s="4"/>
      <c r="C66" s="4"/>
      <c r="D66" s="4"/>
      <c r="E66" s="4"/>
      <c r="F66" s="4"/>
      <c r="G66" s="9"/>
      <c r="H66" s="4"/>
      <c r="I66" s="4"/>
    </row>
    <row r="67" spans="1:9" ht="23.25" x14ac:dyDescent="0.35">
      <c r="A67" s="4"/>
      <c r="C67" s="3"/>
    </row>
    <row r="68" spans="1:9" ht="23.25" x14ac:dyDescent="0.35">
      <c r="A68" s="4"/>
      <c r="C68" s="3"/>
    </row>
    <row r="69" spans="1:9" ht="23.25" x14ac:dyDescent="0.35">
      <c r="A69" s="4"/>
    </row>
  </sheetData>
  <mergeCells count="11">
    <mergeCell ref="B63:I63"/>
    <mergeCell ref="B64:I64"/>
    <mergeCell ref="B65:I65"/>
    <mergeCell ref="A4:I4"/>
    <mergeCell ref="A5:I5"/>
    <mergeCell ref="A1:I1"/>
    <mergeCell ref="A2:I2"/>
    <mergeCell ref="A3:I3"/>
    <mergeCell ref="B51:I51"/>
    <mergeCell ref="B52:I52"/>
    <mergeCell ref="B50:I50"/>
  </mergeCells>
  <pageMargins left="0.70866141732283472" right="0.70866141732283472" top="0.74803149606299213" bottom="0.74803149606299213" header="0.31496062992125984" footer="0.31496062992125984"/>
  <pageSetup scale="25" fitToHeight="1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7"/>
  <sheetViews>
    <sheetView showGridLines="0" view="pageBreakPreview" topLeftCell="A28" zoomScale="70" zoomScaleNormal="70" zoomScaleSheetLayoutView="70" workbookViewId="0">
      <selection activeCell="C50" sqref="C50"/>
    </sheetView>
  </sheetViews>
  <sheetFormatPr baseColWidth="10" defaultColWidth="9" defaultRowHeight="15" x14ac:dyDescent="0.25"/>
  <cols>
    <col min="1" max="1" width="34.85546875" style="19" customWidth="1"/>
    <col min="2" max="2" width="53.85546875" style="19" customWidth="1"/>
    <col min="3" max="3" width="38" style="19" customWidth="1"/>
    <col min="4" max="4" width="30.140625" style="19" customWidth="1"/>
    <col min="5" max="5" width="34.42578125" style="19" customWidth="1"/>
    <col min="6" max="6" width="33.42578125" style="18" customWidth="1"/>
    <col min="7" max="7" width="22.7109375" style="19" customWidth="1"/>
    <col min="8" max="8" width="36.7109375" style="19" customWidth="1"/>
    <col min="9" max="9" width="38.85546875" style="19" customWidth="1"/>
    <col min="10" max="256" width="11.42578125" style="18" customWidth="1"/>
    <col min="257" max="16384" width="9" style="18"/>
  </cols>
  <sheetData>
    <row r="1" spans="1:9" ht="15.75" x14ac:dyDescent="0.25">
      <c r="A1" s="26"/>
      <c r="B1" s="26"/>
      <c r="C1" s="26"/>
      <c r="D1" s="26"/>
      <c r="E1" s="26"/>
      <c r="F1" s="26"/>
      <c r="G1" s="26"/>
      <c r="H1" s="26"/>
      <c r="I1" s="26"/>
    </row>
    <row r="2" spans="1:9" x14ac:dyDescent="0.25">
      <c r="A2" s="27" t="s">
        <v>39</v>
      </c>
      <c r="B2" s="27"/>
      <c r="C2" s="27"/>
      <c r="D2" s="27"/>
      <c r="E2" s="27"/>
      <c r="F2" s="27"/>
      <c r="G2" s="27"/>
      <c r="H2" s="27"/>
      <c r="I2" s="27"/>
    </row>
    <row r="3" spans="1:9" x14ac:dyDescent="0.25">
      <c r="A3" s="28" t="s">
        <v>23</v>
      </c>
      <c r="B3" s="28"/>
      <c r="C3" s="28"/>
      <c r="D3" s="28"/>
      <c r="E3" s="28"/>
      <c r="F3" s="28"/>
      <c r="G3" s="28"/>
      <c r="H3" s="28"/>
      <c r="I3" s="28"/>
    </row>
    <row r="4" spans="1:9" ht="15.75" x14ac:dyDescent="0.25">
      <c r="A4" s="29" t="s">
        <v>10</v>
      </c>
      <c r="B4" s="29"/>
      <c r="C4" s="29"/>
      <c r="D4" s="29"/>
      <c r="E4" s="29"/>
      <c r="F4" s="29"/>
      <c r="G4" s="29"/>
      <c r="H4" s="29"/>
      <c r="I4" s="29"/>
    </row>
    <row r="5" spans="1:9" ht="15.75" x14ac:dyDescent="0.25">
      <c r="A5" s="30" t="s">
        <v>9</v>
      </c>
      <c r="B5" s="30"/>
      <c r="C5" s="30"/>
      <c r="D5" s="30"/>
      <c r="E5" s="30"/>
      <c r="F5" s="30"/>
      <c r="G5" s="30"/>
      <c r="H5" s="30"/>
      <c r="I5" s="30"/>
    </row>
    <row r="6" spans="1:9" ht="15.75" x14ac:dyDescent="0.25">
      <c r="A6" s="11"/>
      <c r="B6" s="11"/>
      <c r="C6" s="11"/>
      <c r="D6" s="11"/>
      <c r="E6" s="11"/>
      <c r="F6" s="11"/>
      <c r="G6" s="11"/>
      <c r="H6" s="11"/>
      <c r="I6" s="11"/>
    </row>
    <row r="7" spans="1:9" ht="56.25" customHeight="1" x14ac:dyDescent="0.25">
      <c r="A7" s="15" t="s">
        <v>0</v>
      </c>
      <c r="B7" s="15" t="s">
        <v>1</v>
      </c>
      <c r="C7" s="15" t="s">
        <v>2</v>
      </c>
      <c r="D7" s="15" t="s">
        <v>11</v>
      </c>
      <c r="E7" s="15" t="s">
        <v>12</v>
      </c>
      <c r="F7" s="15" t="s">
        <v>5</v>
      </c>
      <c r="G7" s="15" t="s">
        <v>6</v>
      </c>
      <c r="H7" s="15" t="s">
        <v>7</v>
      </c>
      <c r="I7" s="15" t="s">
        <v>8</v>
      </c>
    </row>
    <row r="8" spans="1:9" ht="69.75" x14ac:dyDescent="0.25">
      <c r="A8" s="12" t="str">
        <f>+Beneficiarios!A8</f>
        <v>DA8:G20eportes y recreacion</v>
      </c>
      <c r="B8" s="12" t="str">
        <f>+Beneficiarios!B8</f>
        <v xml:space="preserve">Ayuda para evento </v>
      </c>
      <c r="C8" s="12" t="str">
        <f>+Beneficiarios!C8</f>
        <v xml:space="preserve">Ayuda para aporte economico a torneo de softball </v>
      </c>
      <c r="D8" s="13" t="str">
        <f>+Beneficiarios!G8</f>
        <v>sept.2022</v>
      </c>
      <c r="E8" s="12" t="str">
        <f>+Beneficiarios!F8</f>
        <v>RD $75,000.00</v>
      </c>
      <c r="F8" s="14" t="str">
        <f>+Beneficiarios!F8</f>
        <v>RD $75,000.00</v>
      </c>
      <c r="G8" s="13" t="str">
        <f>+Beneficiarios!G8</f>
        <v>sept.2022</v>
      </c>
      <c r="H8" s="12" t="str">
        <f>+Beneficiarios!H8</f>
        <v xml:space="preserve">Carta solicitud, cotizacion y certificaacion </v>
      </c>
      <c r="I8" s="12" t="str">
        <f>+Beneficiarios!I8</f>
        <v>Ayudar a cubrir los  gastos</v>
      </c>
    </row>
    <row r="9" spans="1:9" ht="46.5" x14ac:dyDescent="0.25">
      <c r="A9" s="12" t="str">
        <f>+Beneficiarios!A9</f>
        <v xml:space="preserve">Ayuda comunitaria </v>
      </c>
      <c r="B9" s="12" t="str">
        <f>+Beneficiarios!B9</f>
        <v xml:space="preserve">Ayuda para evento </v>
      </c>
      <c r="C9" s="12" t="str">
        <f>+Beneficiarios!C9</f>
        <v xml:space="preserve">Ayuda para aporte economico para la comision de animacion biblica </v>
      </c>
      <c r="D9" s="13" t="str">
        <f>+Beneficiarios!G9</f>
        <v>sept.2022</v>
      </c>
      <c r="E9" s="12" t="str">
        <f>+Beneficiarios!F9</f>
        <v>RD $50,000.00</v>
      </c>
      <c r="F9" s="14" t="str">
        <f>+Beneficiarios!F9</f>
        <v>RD $50,000.00</v>
      </c>
      <c r="G9" s="13" t="str">
        <f>+Beneficiarios!G9</f>
        <v>sept.2022</v>
      </c>
      <c r="H9" s="12" t="str">
        <f>+Beneficiarios!H9</f>
        <v>Carta solicitud, Certificación y cotizcion</v>
      </c>
      <c r="I9" s="12" t="str">
        <f>+Beneficiarios!I9</f>
        <v xml:space="preserve">constribuir con los jovenes </v>
      </c>
    </row>
    <row r="10" spans="1:9" ht="69.75" x14ac:dyDescent="0.25">
      <c r="A10" s="12" t="str">
        <f>+Beneficiarios!A10</f>
        <v>Deportes y recreacion</v>
      </c>
      <c r="B10" s="12" t="str">
        <f>+Beneficiarios!B10</f>
        <v xml:space="preserve">Ayuda para pago </v>
      </c>
      <c r="C10" s="12" t="str">
        <f>+Beneficiarios!C10</f>
        <v xml:space="preserve">Ayuda para pago de factura de trofeos </v>
      </c>
      <c r="D10" s="13" t="str">
        <f>+Beneficiarios!G10</f>
        <v>sept.2022</v>
      </c>
      <c r="E10" s="12" t="str">
        <f>+Beneficiarios!F10</f>
        <v>RD $ 40,000.00</v>
      </c>
      <c r="F10" s="14" t="str">
        <f>+Beneficiarios!F10</f>
        <v>RD $ 40,000.00</v>
      </c>
      <c r="G10" s="13" t="str">
        <f>+Beneficiarios!G10</f>
        <v>sept.2022</v>
      </c>
      <c r="H10" s="12" t="str">
        <f>+Beneficiarios!H10</f>
        <v>Carta solicitud, cotización,  certificacion, copia de cédula</v>
      </c>
      <c r="I10" s="12" t="str">
        <f>+Beneficiarios!I10</f>
        <v xml:space="preserve">Contribuir con  los   niños </v>
      </c>
    </row>
    <row r="11" spans="1:9" ht="93" x14ac:dyDescent="0.25">
      <c r="A11" s="12" t="str">
        <f>+Beneficiarios!A11</f>
        <v xml:space="preserve">Educacion </v>
      </c>
      <c r="B11" s="12" t="str">
        <f>+Beneficiarios!B11</f>
        <v>Ayuda para evento</v>
      </c>
      <c r="C11" s="12" t="str">
        <f>+Beneficiarios!C11</f>
        <v xml:space="preserve">Ayuda para cubrir aniversario de la universidad </v>
      </c>
      <c r="D11" s="13" t="str">
        <f>+Beneficiarios!G11</f>
        <v>sept.2022</v>
      </c>
      <c r="E11" s="12" t="str">
        <f>+Beneficiarios!F11</f>
        <v>RD $100,000.00</v>
      </c>
      <c r="F11" s="14" t="str">
        <f>+Beneficiarios!F11</f>
        <v>RD $100,000.00</v>
      </c>
      <c r="G11" s="13" t="str">
        <f>+Beneficiarios!G11</f>
        <v>sept.2022</v>
      </c>
      <c r="H11" s="12" t="str">
        <f>+Beneficiarios!H11</f>
        <v>Carta solicitud</v>
      </c>
      <c r="I11" s="12" t="str">
        <f>+Beneficiarios!I11</f>
        <v>Ayudar a cubrir los  gastos</v>
      </c>
    </row>
    <row r="12" spans="1:9" ht="46.5" x14ac:dyDescent="0.25">
      <c r="A12" s="12" t="str">
        <f>+Beneficiarios!A12</f>
        <v xml:space="preserve">Ayuda comunitaria </v>
      </c>
      <c r="B12" s="12" t="str">
        <f>+Beneficiarios!B12</f>
        <v xml:space="preserve"> Ayuda para gastos </v>
      </c>
      <c r="C12" s="12" t="str">
        <f>+Beneficiarios!C12</f>
        <v xml:space="preserve">Ayuda para cubrir gastos de fiestas patronales </v>
      </c>
      <c r="D12" s="13" t="str">
        <f>+Beneficiarios!G12</f>
        <v>sept.2022</v>
      </c>
      <c r="E12" s="12" t="str">
        <f>+Beneficiarios!F12</f>
        <v>RD $100,000.00</v>
      </c>
      <c r="F12" s="14" t="str">
        <f>+Beneficiarios!F12</f>
        <v>RD $100,000.00</v>
      </c>
      <c r="G12" s="13" t="str">
        <f>+Beneficiarios!G12</f>
        <v>sept.2022</v>
      </c>
      <c r="H12" s="12" t="str">
        <f>+Beneficiarios!H12</f>
        <v>Solicitud, presupuesto y Certifcacion.</v>
      </c>
      <c r="I12" s="12" t="str">
        <f>+Beneficiarios!I12</f>
        <v xml:space="preserve">Apoyar  al sector comunitario </v>
      </c>
    </row>
    <row r="13" spans="1:9" ht="69.75" x14ac:dyDescent="0.25">
      <c r="A13" s="12" t="str">
        <f>+Beneficiarios!A13</f>
        <v>Deportes y recreacion</v>
      </c>
      <c r="B13" s="12" t="str">
        <f>+Beneficiarios!B13</f>
        <v xml:space="preserve">Ayuda para torneo </v>
      </c>
      <c r="C13" s="12" t="str">
        <f>+Beneficiarios!C13</f>
        <v xml:space="preserve">Ayuda para cubrir torneo superior </v>
      </c>
      <c r="D13" s="13" t="str">
        <f>+Beneficiarios!G13</f>
        <v>sept.2022</v>
      </c>
      <c r="E13" s="12" t="str">
        <f>+Beneficiarios!F13</f>
        <v>RD $ 100,000.00</v>
      </c>
      <c r="F13" s="14" t="str">
        <f>+Beneficiarios!F13</f>
        <v>RD $ 100,000.00</v>
      </c>
      <c r="G13" s="13" t="str">
        <f>+Beneficiarios!G13</f>
        <v>sept.2022</v>
      </c>
      <c r="H13" s="12" t="str">
        <f>+Beneficiarios!H13</f>
        <v xml:space="preserve">Carta solicitud, certificación,presupuesto  y copia de cédula </v>
      </c>
      <c r="I13" s="12" t="str">
        <f>+Beneficiarios!I13</f>
        <v xml:space="preserve">Agasajar a los jovenes </v>
      </c>
    </row>
    <row r="14" spans="1:9" ht="69.75" x14ac:dyDescent="0.25">
      <c r="A14" s="12" t="str">
        <f>+Beneficiarios!A14</f>
        <v>Deportes y recreacion</v>
      </c>
      <c r="B14" s="12" t="str">
        <f>+Beneficiarios!B14</f>
        <v xml:space="preserve">Ayuda para torneo </v>
      </c>
      <c r="C14" s="12" t="str">
        <f>+Beneficiarios!C14</f>
        <v xml:space="preserve">Ayuda para cubrir torneo superior </v>
      </c>
      <c r="D14" s="13" t="str">
        <f>+Beneficiarios!G14</f>
        <v>sept.2022</v>
      </c>
      <c r="E14" s="12" t="str">
        <f>+Beneficiarios!F14</f>
        <v>RD $100,000.00</v>
      </c>
      <c r="F14" s="14" t="str">
        <f>+Beneficiarios!F14</f>
        <v>RD $100,000.00</v>
      </c>
      <c r="G14" s="13" t="str">
        <f>+Beneficiarios!G14</f>
        <v>sept.2022</v>
      </c>
      <c r="H14" s="12" t="str">
        <f>+Beneficiarios!H14</f>
        <v xml:space="preserve">Carta solicitud, certificación, cotizacion y copia de cédula </v>
      </c>
      <c r="I14" s="12" t="str">
        <f>+Beneficiarios!I14</f>
        <v xml:space="preserve">constribuir con los gastos </v>
      </c>
    </row>
    <row r="15" spans="1:9" ht="69.75" x14ac:dyDescent="0.25">
      <c r="A15" s="12" t="str">
        <f>+Beneficiarios!A15</f>
        <v xml:space="preserve">Ayuda comunitaria </v>
      </c>
      <c r="B15" s="12" t="str">
        <f>+Beneficiarios!B15</f>
        <v xml:space="preserve">Ayuda para evento </v>
      </c>
      <c r="C15" s="12" t="str">
        <f>+Beneficiarios!C15</f>
        <v xml:space="preserve">Ayuda para cubrir gastos del encuentro nacional  a caballo </v>
      </c>
      <c r="D15" s="13" t="str">
        <f>+Beneficiarios!G15</f>
        <v>sept.2022</v>
      </c>
      <c r="E15" s="12" t="str">
        <f>+Beneficiarios!F15</f>
        <v>RD $60,000.00</v>
      </c>
      <c r="F15" s="14" t="str">
        <f>+Beneficiarios!F15</f>
        <v>RD $60,000.00</v>
      </c>
      <c r="G15" s="13" t="str">
        <f>+Beneficiarios!G15</f>
        <v>sept.2022</v>
      </c>
      <c r="H15" s="12" t="str">
        <f>+Beneficiarios!H15</f>
        <v>Carta solicitud</v>
      </c>
      <c r="I15" s="12" t="str">
        <f>+Beneficiarios!I15</f>
        <v xml:space="preserve">Apoyar  al sector comunitario </v>
      </c>
    </row>
    <row r="16" spans="1:9" ht="69.75" x14ac:dyDescent="0.25">
      <c r="A16" s="12" t="str">
        <f>+Beneficiarios!A16</f>
        <v>Deportes y recreacion</v>
      </c>
      <c r="B16" s="12" t="str">
        <f>+Beneficiarios!B16</f>
        <v xml:space="preserve">Ayuda para evento </v>
      </c>
      <c r="C16" s="12" t="str">
        <f>+Beneficiarios!C16</f>
        <v xml:space="preserve">Ayuda para cubrir costo de evento </v>
      </c>
      <c r="D16" s="13" t="str">
        <f>+Beneficiarios!G16</f>
        <v>sept.2022</v>
      </c>
      <c r="E16" s="12" t="str">
        <f>+Beneficiarios!F16</f>
        <v>RD $40,000.00</v>
      </c>
      <c r="F16" s="14" t="str">
        <f>+Beneficiarios!F16</f>
        <v>RD $40,000.00</v>
      </c>
      <c r="G16" s="13" t="str">
        <f>+Beneficiarios!G16</f>
        <v>sept.2022</v>
      </c>
      <c r="H16" s="12" t="str">
        <f>+Beneficiarios!H16</f>
        <v>Carta solicitud, cotización y copia de cédula</v>
      </c>
      <c r="I16" s="12" t="str">
        <f>+Beneficiarios!I16</f>
        <v xml:space="preserve">Agasajar deportista </v>
      </c>
    </row>
    <row r="17" spans="1:10" ht="69.75" x14ac:dyDescent="0.25">
      <c r="A17" s="12" t="str">
        <f>+Beneficiarios!A17</f>
        <v>Ayuda comunitaria</v>
      </c>
      <c r="B17" s="12" t="str">
        <f>+Beneficiarios!B17</f>
        <v xml:space="preserve">Ayuda para evento  </v>
      </c>
      <c r="C17" s="12" t="str">
        <f>+Beneficiarios!C17</f>
        <v xml:space="preserve">Ayuda para cubrir costo de evento  </v>
      </c>
      <c r="D17" s="13" t="str">
        <f>+Beneficiarios!G17</f>
        <v>sept.2022</v>
      </c>
      <c r="E17" s="12" t="str">
        <f>+Beneficiarios!F17</f>
        <v>RD $ 30,000.00</v>
      </c>
      <c r="F17" s="14" t="str">
        <f>+Beneficiarios!F17</f>
        <v>RD $ 30,000.00</v>
      </c>
      <c r="G17" s="13" t="str">
        <f>+Beneficiarios!G17</f>
        <v>sept.2022</v>
      </c>
      <c r="H17" s="12" t="str">
        <f>+Beneficiarios!H17</f>
        <v>Carta solicitud, Cetificación,    y copia de cédula</v>
      </c>
      <c r="I17" s="12" t="str">
        <f>+Beneficiarios!I17</f>
        <v xml:space="preserve">Agasajar a los jovenes participantes </v>
      </c>
    </row>
    <row r="18" spans="1:10" ht="109.5" customHeight="1" x14ac:dyDescent="0.25">
      <c r="A18" s="12" t="str">
        <f>+Beneficiarios!A18</f>
        <v>Deportes y recreacion</v>
      </c>
      <c r="B18" s="12" t="str">
        <f>+Beneficiarios!B18</f>
        <v xml:space="preserve">Ayuda para evento  </v>
      </c>
      <c r="C18" s="12" t="str">
        <f>+Beneficiarios!C18</f>
        <v xml:space="preserve">Ayuda para cubrir parte de los gastos de festividad </v>
      </c>
      <c r="D18" s="13" t="str">
        <f>+Beneficiarios!G18</f>
        <v>sept.2022</v>
      </c>
      <c r="E18" s="12" t="str">
        <f>+Beneficiarios!F18</f>
        <v>RD $ 75,000.00</v>
      </c>
      <c r="F18" s="14" t="str">
        <f>+Beneficiarios!F18</f>
        <v>RD $ 75,000.00</v>
      </c>
      <c r="G18" s="13" t="str">
        <f>+Beneficiarios!G18</f>
        <v>sept.2022</v>
      </c>
      <c r="H18" s="12" t="str">
        <f>+Beneficiarios!H18</f>
        <v>Carta solicitud,certificacion presupuesto  y copia de cédula</v>
      </c>
      <c r="I18" s="12" t="str">
        <f>+Beneficiarios!I18</f>
        <v xml:space="preserve">Agasajar a los jovenes </v>
      </c>
    </row>
    <row r="19" spans="1:10" ht="132" customHeight="1" x14ac:dyDescent="0.25">
      <c r="A19" s="12" t="str">
        <f>+Beneficiarios!A19</f>
        <v>Deportes y recreacion</v>
      </c>
      <c r="B19" s="12" t="str">
        <f>+Beneficiarios!B19</f>
        <v xml:space="preserve">Ayuda para evento </v>
      </c>
      <c r="C19" s="12" t="str">
        <f>+Beneficiarios!C19</f>
        <v xml:space="preserve">Ayuda para cubrir costo de evento </v>
      </c>
      <c r="D19" s="13" t="str">
        <f>+Beneficiarios!G19</f>
        <v>sept.2022</v>
      </c>
      <c r="E19" s="12" t="str">
        <f>+Beneficiarios!F19</f>
        <v>US $ 5,000.00</v>
      </c>
      <c r="F19" s="14" t="str">
        <f>+Beneficiarios!F19</f>
        <v>US $ 5,000.00</v>
      </c>
      <c r="G19" s="13" t="str">
        <f>+Beneficiarios!G19</f>
        <v>sept.2022</v>
      </c>
      <c r="H19" s="12" t="str">
        <f>+Beneficiarios!H19</f>
        <v>Carta solicitud, presupuesto  y certificion</v>
      </c>
      <c r="I19" s="12" t="str">
        <f>+Beneficiarios!I19</f>
        <v>Ayudar a cubrir los  gastos</v>
      </c>
    </row>
    <row r="20" spans="1:10" ht="90.75" customHeight="1" x14ac:dyDescent="0.25">
      <c r="A20" s="12" t="str">
        <f>+Beneficiarios!A20</f>
        <v>Deportes y recreacion</v>
      </c>
      <c r="B20" s="12" t="str">
        <f>+Beneficiarios!B20</f>
        <v xml:space="preserve">Ayuda para pago </v>
      </c>
      <c r="C20" s="12" t="str">
        <f>+Beneficiarios!C20</f>
        <v xml:space="preserve">Ayuda para cubrir costo </v>
      </c>
      <c r="D20" s="13" t="str">
        <f>+Beneficiarios!G20</f>
        <v>sept.2022</v>
      </c>
      <c r="E20" s="12" t="str">
        <f>+Beneficiarios!F20</f>
        <v>RD $100,000.00</v>
      </c>
      <c r="F20" s="14" t="str">
        <f>+Beneficiarios!F20</f>
        <v>RD $100,000.00</v>
      </c>
      <c r="G20" s="13" t="str">
        <f>+Beneficiarios!G20</f>
        <v>sept.2022</v>
      </c>
      <c r="H20" s="12" t="str">
        <f>+Beneficiarios!H20</f>
        <v xml:space="preserve">Carta solicitud, certificación, cotizacion  y copia de cédula </v>
      </c>
      <c r="I20" s="12" t="str">
        <f>+Beneficiarios!I20</f>
        <v>Ayudar a cubrir los  gastos</v>
      </c>
    </row>
    <row r="21" spans="1:10" ht="69.75" x14ac:dyDescent="0.25">
      <c r="A21" s="12" t="str">
        <f>+Beneficiarios!A21</f>
        <v xml:space="preserve">Ayuda comunitaria </v>
      </c>
      <c r="B21" s="12" t="str">
        <f>+Beneficiarios!B21</f>
        <v xml:space="preserve">Ayuda para aporte </v>
      </c>
      <c r="C21" s="12" t="str">
        <f>+Beneficiarios!C21</f>
        <v xml:space="preserve">Ayuda para evento </v>
      </c>
      <c r="D21" s="13" t="str">
        <f>+Beneficiarios!G21</f>
        <v>sept.2022</v>
      </c>
      <c r="E21" s="12" t="str">
        <f>+Beneficiarios!F21</f>
        <v>RD $ 128,667.00</v>
      </c>
      <c r="F21" s="14" t="str">
        <f>+Beneficiarios!F21</f>
        <v>RD $ 128,667.00</v>
      </c>
      <c r="G21" s="13" t="str">
        <f>+Beneficiarios!G21</f>
        <v>sept.2022</v>
      </c>
      <c r="H21" s="12" t="str">
        <f>+Beneficiarios!H21</f>
        <v>Carta solicitud, certificación,presupuesto.</v>
      </c>
      <c r="I21" s="12" t="str">
        <f>+Beneficiarios!I21</f>
        <v>Ayudar a cubrir los  gastos</v>
      </c>
    </row>
    <row r="22" spans="1:10" ht="69.75" customHeight="1" x14ac:dyDescent="0.25">
      <c r="A22" s="17" t="str">
        <f>Beneficiarios!A22</f>
        <v xml:space="preserve">Ayuda comunitaria </v>
      </c>
      <c r="B22" s="16" t="str">
        <f>Beneficiarios!B22</f>
        <v xml:space="preserve">Ayuda para evento </v>
      </c>
      <c r="C22" s="16" t="str">
        <f>Beneficiarios!C22</f>
        <v xml:space="preserve">Ayuda para cubrir parte de los gastos de festividad </v>
      </c>
      <c r="D22" s="13" t="str">
        <f>+Beneficiarios!G22</f>
        <v>sept.2022</v>
      </c>
      <c r="E22" s="12" t="str">
        <f t="shared" ref="E22:E26" si="0">F22</f>
        <v>RD $ 90,000.00</v>
      </c>
      <c r="F22" s="14" t="str">
        <f>Beneficiarios!F22</f>
        <v>RD $ 90,000.00</v>
      </c>
      <c r="G22" s="13" t="str">
        <f>Beneficiarios!G22</f>
        <v>sept.2022</v>
      </c>
      <c r="H22" s="12" t="str">
        <f>Beneficiarios!H22</f>
        <v xml:space="preserve">Carta solicitud, certificación, cotizacion  y copia de cédula </v>
      </c>
      <c r="I22" s="12" t="str">
        <f>Beneficiarios!I22</f>
        <v>Ayudar a cubrir los  gastos</v>
      </c>
    </row>
    <row r="23" spans="1:10" ht="111.75" customHeight="1" x14ac:dyDescent="0.25">
      <c r="A23" s="16" t="str">
        <f>Beneficiarios!A23</f>
        <v>Ayuda comunitaria</v>
      </c>
      <c r="B23" s="16" t="str">
        <f>Beneficiarios!B23</f>
        <v xml:space="preserve">Ayuda para pago </v>
      </c>
      <c r="C23" s="16" t="str">
        <f>Beneficiarios!C23</f>
        <v xml:space="preserve">Ayuda para cubrir parte de los gastos de festividad </v>
      </c>
      <c r="D23" s="13" t="str">
        <f>+Beneficiarios!G23</f>
        <v>sept.2022</v>
      </c>
      <c r="E23" s="12" t="str">
        <f t="shared" si="0"/>
        <v>RD $ 75,000.00</v>
      </c>
      <c r="F23" s="14" t="str">
        <f>Beneficiarios!F23</f>
        <v>RD $ 75,000.00</v>
      </c>
      <c r="G23" s="12" t="str">
        <f>Beneficiarios!G23</f>
        <v>sept.2022</v>
      </c>
      <c r="H23" s="13" t="str">
        <f>Beneficiarios!H23</f>
        <v>Carta solicitud, certificación,presupuesto.</v>
      </c>
      <c r="I23" s="12" t="str">
        <f>Beneficiarios!I23</f>
        <v xml:space="preserve">Apoyar  al sector comunitario </v>
      </c>
      <c r="J23" s="12"/>
    </row>
    <row r="24" spans="1:10" ht="53.25" customHeight="1" x14ac:dyDescent="0.25">
      <c r="A24" s="16" t="str">
        <f>Beneficiarios!A24</f>
        <v>Deportes y recreacion</v>
      </c>
      <c r="B24" s="16" t="str">
        <f>Beneficiarios!B24</f>
        <v xml:space="preserve">Ayuda para evento </v>
      </c>
      <c r="C24" s="16" t="str">
        <f>Beneficiarios!C24</f>
        <v xml:space="preserve">Ayuda para cubrir parte del evento </v>
      </c>
      <c r="D24" s="13" t="str">
        <f>+Beneficiarios!G24</f>
        <v>sept.2022</v>
      </c>
      <c r="E24" s="12" t="str">
        <f t="shared" si="0"/>
        <v>RD $50,000.00</v>
      </c>
      <c r="F24" s="14" t="str">
        <f>Beneficiarios!F24</f>
        <v>RD $50,000.00</v>
      </c>
      <c r="G24" s="13" t="str">
        <f>Beneficiarios!G24</f>
        <v>sept.2022</v>
      </c>
      <c r="H24" s="12" t="str">
        <f>Beneficiarios!H24</f>
        <v>Carta solicitud, certificación,presupuesto.</v>
      </c>
      <c r="I24" s="12" t="str">
        <f>Beneficiarios!I24</f>
        <v>Ayudar a cubrir los  gastos</v>
      </c>
    </row>
    <row r="25" spans="1:10" ht="51" customHeight="1" x14ac:dyDescent="0.25">
      <c r="A25" s="16" t="str">
        <f>Beneficiarios!A25</f>
        <v xml:space="preserve">Ayuda comunitaria </v>
      </c>
      <c r="B25" s="16" t="str">
        <f>Beneficiarios!B25</f>
        <v xml:space="preserve">Ayuda para pago de abanicos  </v>
      </c>
      <c r="C25" s="16" t="str">
        <f>Beneficiarios!C25</f>
        <v xml:space="preserve">Ayuda para pagar la compra de 4 abanicos </v>
      </c>
      <c r="D25" s="13" t="str">
        <f>+Beneficiarios!G25</f>
        <v>sept.2022</v>
      </c>
      <c r="E25" s="12" t="str">
        <f t="shared" si="0"/>
        <v>RD $43,424.00</v>
      </c>
      <c r="F25" s="14" t="str">
        <f>Beneficiarios!F25</f>
        <v>RD $43,424.00</v>
      </c>
      <c r="G25" s="13" t="str">
        <f>Beneficiarios!G25</f>
        <v>sept.2022</v>
      </c>
      <c r="H25" s="12" t="str">
        <f>Beneficiarios!H25</f>
        <v>Carta solicitud, certificación,presupuesto.</v>
      </c>
      <c r="I25" s="12" t="str">
        <f>Beneficiarios!I25</f>
        <v xml:space="preserve">constribuir que un mejor ambiente  </v>
      </c>
    </row>
    <row r="26" spans="1:10" ht="78.75" customHeight="1" x14ac:dyDescent="0.25">
      <c r="A26" s="16" t="str">
        <f>Beneficiarios!A26</f>
        <v xml:space="preserve">Ayuda comunitaria </v>
      </c>
      <c r="B26" s="16" t="str">
        <f>Beneficiarios!B26</f>
        <v xml:space="preserve">Ayuda para pago </v>
      </c>
      <c r="C26" s="16" t="str">
        <f>Beneficiarios!C26</f>
        <v xml:space="preserve">Ayuda para aporte economico </v>
      </c>
      <c r="D26" s="13" t="str">
        <f>+Beneficiarios!G26</f>
        <v>sept.2022</v>
      </c>
      <c r="E26" s="12" t="str">
        <f t="shared" si="0"/>
        <v>RD $75,000.00</v>
      </c>
      <c r="F26" s="14" t="str">
        <f>Beneficiarios!F26</f>
        <v>RD $75,000.00</v>
      </c>
      <c r="G26" s="13" t="str">
        <f>Beneficiarios!G26</f>
        <v>sept.2022</v>
      </c>
      <c r="H26" s="12" t="str">
        <f>Beneficiarios!H26</f>
        <v xml:space="preserve">Carta solicitud, certificación, cotizacion  y copia de cédula </v>
      </c>
      <c r="I26" s="12" t="str">
        <f>Beneficiarios!I26</f>
        <v xml:space="preserve">Agasajar a los jovenes con un mejor ambiente </v>
      </c>
    </row>
    <row r="27" spans="1:10" ht="78.75" customHeight="1" x14ac:dyDescent="0.25">
      <c r="A27" s="7" t="s">
        <v>93</v>
      </c>
      <c r="B27" s="7" t="s">
        <v>42</v>
      </c>
      <c r="C27" s="7" t="s">
        <v>109</v>
      </c>
      <c r="D27" s="7" t="s">
        <v>101</v>
      </c>
      <c r="E27" s="7" t="s">
        <v>103</v>
      </c>
      <c r="F27" s="7" t="s">
        <v>103</v>
      </c>
      <c r="G27" s="8" t="s">
        <v>54</v>
      </c>
      <c r="H27" s="7" t="s">
        <v>35</v>
      </c>
      <c r="I27" s="7" t="s">
        <v>102</v>
      </c>
    </row>
    <row r="28" spans="1:10" ht="78.75" customHeight="1" x14ac:dyDescent="0.25">
      <c r="A28" s="31" t="s">
        <v>78</v>
      </c>
      <c r="B28" s="7" t="s">
        <v>104</v>
      </c>
      <c r="C28" s="7" t="s">
        <v>106</v>
      </c>
      <c r="D28" s="7" t="s">
        <v>105</v>
      </c>
      <c r="E28" s="7" t="s">
        <v>43</v>
      </c>
      <c r="F28" s="7" t="s">
        <v>43</v>
      </c>
      <c r="G28" s="8" t="s">
        <v>54</v>
      </c>
      <c r="H28" s="7" t="s">
        <v>35</v>
      </c>
      <c r="I28" s="7" t="s">
        <v>102</v>
      </c>
    </row>
    <row r="29" spans="1:10" ht="78.75" customHeight="1" x14ac:dyDescent="0.25">
      <c r="A29" s="31" t="s">
        <v>27</v>
      </c>
      <c r="B29" s="7" t="s">
        <v>104</v>
      </c>
      <c r="C29" s="7" t="s">
        <v>107</v>
      </c>
      <c r="D29" s="7" t="s">
        <v>108</v>
      </c>
      <c r="E29" s="7" t="s">
        <v>43</v>
      </c>
      <c r="F29" s="7" t="s">
        <v>43</v>
      </c>
      <c r="G29" s="8" t="s">
        <v>54</v>
      </c>
      <c r="H29" s="7" t="s">
        <v>35</v>
      </c>
      <c r="I29" s="7" t="s">
        <v>111</v>
      </c>
    </row>
    <row r="30" spans="1:10" ht="69.75" x14ac:dyDescent="0.25">
      <c r="A30" s="31" t="s">
        <v>27</v>
      </c>
      <c r="B30" s="7" t="s">
        <v>42</v>
      </c>
      <c r="C30" s="7" t="s">
        <v>56</v>
      </c>
      <c r="D30" s="7" t="s">
        <v>110</v>
      </c>
      <c r="E30" s="7" t="s">
        <v>74</v>
      </c>
      <c r="F30" s="7" t="s">
        <v>74</v>
      </c>
      <c r="G30" s="8" t="s">
        <v>54</v>
      </c>
      <c r="H30" s="7" t="s">
        <v>35</v>
      </c>
      <c r="I30" s="7" t="s">
        <v>111</v>
      </c>
    </row>
    <row r="31" spans="1:10" ht="69.75" x14ac:dyDescent="0.25">
      <c r="A31" s="31" t="s">
        <v>78</v>
      </c>
      <c r="B31" s="7" t="s">
        <v>42</v>
      </c>
      <c r="C31" s="7" t="s">
        <v>112</v>
      </c>
      <c r="D31" s="7" t="s">
        <v>113</v>
      </c>
      <c r="E31" s="7" t="s">
        <v>74</v>
      </c>
      <c r="F31" s="7" t="s">
        <v>74</v>
      </c>
      <c r="G31" s="8" t="s">
        <v>54</v>
      </c>
      <c r="H31" s="7" t="s">
        <v>35</v>
      </c>
      <c r="I31" s="7" t="s">
        <v>114</v>
      </c>
    </row>
    <row r="32" spans="1:10" ht="23.25" x14ac:dyDescent="0.25">
      <c r="A32" s="31"/>
      <c r="B32" s="7"/>
      <c r="C32" s="7"/>
      <c r="D32" s="7"/>
      <c r="E32" s="7"/>
      <c r="F32" s="7"/>
      <c r="G32" s="8"/>
      <c r="H32" s="7"/>
      <c r="I32" s="7"/>
    </row>
    <row r="33" spans="1:12" ht="23.25" x14ac:dyDescent="0.25">
      <c r="A33" s="31"/>
      <c r="B33" s="7"/>
      <c r="C33" s="7"/>
      <c r="D33" s="7"/>
      <c r="E33" s="7"/>
      <c r="F33" s="7"/>
      <c r="G33" s="8"/>
      <c r="H33" s="7"/>
      <c r="I33" s="7"/>
    </row>
    <row r="34" spans="1:12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35" spans="1:12" x14ac:dyDescent="0.25">
      <c r="A35" s="25"/>
      <c r="B35" s="25"/>
      <c r="C35" s="25"/>
      <c r="D35" s="25"/>
      <c r="E35" s="25"/>
      <c r="F35" s="25"/>
      <c r="G35" s="25"/>
      <c r="H35" s="25"/>
      <c r="I35" s="25"/>
    </row>
    <row r="40" spans="1:12" ht="23.25" x14ac:dyDescent="0.35">
      <c r="A40" s="35"/>
      <c r="B40" s="35"/>
      <c r="C40" s="35"/>
      <c r="D40" s="35"/>
      <c r="E40" s="36" t="s">
        <v>38</v>
      </c>
      <c r="F40" s="36"/>
      <c r="G40" s="36"/>
      <c r="H40" s="36"/>
      <c r="I40" s="36"/>
      <c r="J40" s="36"/>
      <c r="K40" s="36"/>
      <c r="L40" s="36"/>
    </row>
    <row r="41" spans="1:12" ht="23.25" x14ac:dyDescent="0.35">
      <c r="A41" s="34" t="s">
        <v>37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</row>
    <row r="42" spans="1:12" ht="23.25" x14ac:dyDescent="0.35">
      <c r="A42" s="35"/>
      <c r="B42" s="35"/>
      <c r="C42" s="35"/>
      <c r="D42" s="35"/>
      <c r="E42" s="36" t="s">
        <v>16</v>
      </c>
      <c r="F42" s="36"/>
      <c r="G42" s="36"/>
      <c r="H42" s="36"/>
      <c r="I42" s="36"/>
      <c r="J42" s="36"/>
      <c r="K42" s="36"/>
      <c r="L42" s="36"/>
    </row>
    <row r="45" spans="1:12" x14ac:dyDescent="0.25">
      <c r="A45" s="25"/>
      <c r="B45" s="25"/>
      <c r="C45" s="25"/>
      <c r="D45" s="25"/>
      <c r="E45" s="25"/>
      <c r="F45" s="25"/>
      <c r="G45" s="25"/>
      <c r="H45" s="25"/>
      <c r="I45" s="25"/>
    </row>
    <row r="46" spans="1:12" x14ac:dyDescent="0.25">
      <c r="A46" s="25"/>
      <c r="B46" s="25"/>
      <c r="C46" s="25"/>
      <c r="D46" s="25"/>
      <c r="E46" s="25"/>
      <c r="F46" s="25"/>
      <c r="G46" s="25"/>
      <c r="H46" s="25"/>
      <c r="I46" s="25"/>
    </row>
    <row r="47" spans="1:12" x14ac:dyDescent="0.25">
      <c r="A47" s="25"/>
      <c r="B47" s="25"/>
      <c r="C47" s="25"/>
      <c r="D47" s="25"/>
      <c r="E47" s="25"/>
      <c r="F47" s="25"/>
      <c r="G47" s="25"/>
      <c r="H47" s="25"/>
      <c r="I47" s="25"/>
    </row>
  </sheetData>
  <mergeCells count="11">
    <mergeCell ref="A46:I46"/>
    <mergeCell ref="A47:I47"/>
    <mergeCell ref="A1:I1"/>
    <mergeCell ref="A2:I2"/>
    <mergeCell ref="A3:I3"/>
    <mergeCell ref="A4:I4"/>
    <mergeCell ref="A5:I5"/>
    <mergeCell ref="A34:I34"/>
    <mergeCell ref="A35:I35"/>
    <mergeCell ref="A45:I45"/>
    <mergeCell ref="A41:L41"/>
  </mergeCells>
  <pageMargins left="0.70866141732283472" right="0.70866141732283472" top="0.74803149606299213" bottom="0.74803149606299213" header="0.31496062992125984" footer="0.31496062992125984"/>
  <pageSetup scale="24" fitToHeight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46DFCFEA7D0428287DF331D3D1C86" ma:contentTypeVersion="2" ma:contentTypeDescription="Create a new document." ma:contentTypeScope="" ma:versionID="915bedb851dade955d7b87601a4fbe7c">
  <xsd:schema xmlns:xsd="http://www.w3.org/2001/XMLSchema" xmlns:xs="http://www.w3.org/2001/XMLSchema" xmlns:p="http://schemas.microsoft.com/office/2006/metadata/properties" xmlns:ns3="21903b02-6e16-4d5c-91a8-c9ebf4f1edf8" targetNamespace="http://schemas.microsoft.com/office/2006/metadata/properties" ma:root="true" ma:fieldsID="6f03f2be94c53918b098466768ea00d3" ns3:_="">
    <xsd:import namespace="21903b02-6e16-4d5c-91a8-c9ebf4f1edf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3b02-6e16-4d5c-91a8-c9ebf4f1ed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B1F6C0-8E0F-4CD4-991C-3B16B2F2B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903b02-6e16-4d5c-91a8-c9ebf4f1ed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7A88C5-0290-4CA5-BB7E-1FA0AEE1BA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2E72DF-8F56-4AD0-94DF-5036AA14C665}">
  <ds:schemaRefs>
    <ds:schemaRef ds:uri="http://www.w3.org/XML/1998/namespace"/>
    <ds:schemaRef ds:uri="21903b02-6e16-4d5c-91a8-c9ebf4f1edf8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Beneficiarios</vt:lpstr>
      <vt:lpstr>Nómina Beneficiarios</vt:lpstr>
      <vt:lpstr>Beneficiarios!Área_de_impresión</vt:lpstr>
      <vt:lpstr>Beneficiarios!Títulos_a_imprimir</vt:lpstr>
      <vt:lpstr>'Nómina Beneficiarios'!Títulos_a_imprimir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DIGEPRES</dc:creator>
  <cp:lastModifiedBy>Mayerlin Liliana Garabitos</cp:lastModifiedBy>
  <cp:lastPrinted>2022-10-03T15:21:30Z</cp:lastPrinted>
  <dcterms:created xsi:type="dcterms:W3CDTF">2018-04-17T18:57:16Z</dcterms:created>
  <dcterms:modified xsi:type="dcterms:W3CDTF">2022-10-03T15:41:28Z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0x01010046346DFCFEA7D0428287DF331D3D1C86</vt:lpwstr>
  </property>
</Properties>
</file>