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cdipre_hidroelectrica_gov_do/Documents/"/>
    </mc:Choice>
  </mc:AlternateContent>
  <xr:revisionPtr revIDLastSave="247" documentId="8_{4DB2A454-F1C2-45A1-8160-A79A0D1E6E22}" xr6:coauthVersionLast="47" xr6:coauthVersionMax="47" xr10:uidLastSave="{3D15BA71-2967-46E6-A3F0-308A6D679704}"/>
  <bookViews>
    <workbookView xWindow="-120" yWindow="-120" windowWidth="29040" windowHeight="15840" activeTab="1" xr2:uid="{00000000-000D-0000-FFFF-FFFF00000000}"/>
  </bookViews>
  <sheets>
    <sheet name="Beneficiarios" sheetId="4" r:id="rId1"/>
    <sheet name="Nómina Beneficiarios" sheetId="5" r:id="rId2"/>
  </sheets>
  <definedNames>
    <definedName name="_xlnm.Print_Area" localSheetId="0">Beneficiarios!$A$1:$I$40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5" l="1"/>
  <c r="E23" i="5"/>
  <c r="E24" i="5"/>
  <c r="E25" i="5"/>
  <c r="E26" i="5"/>
  <c r="D26" i="5"/>
  <c r="D25" i="5"/>
  <c r="D24" i="5"/>
  <c r="D23" i="5"/>
  <c r="D22" i="5"/>
  <c r="A22" i="5"/>
  <c r="B22" i="5"/>
  <c r="C22" i="5"/>
  <c r="F22" i="5"/>
  <c r="G22" i="5"/>
  <c r="H22" i="5"/>
  <c r="I22" i="5"/>
  <c r="A23" i="5"/>
  <c r="B23" i="5"/>
  <c r="C23" i="5"/>
  <c r="F23" i="5"/>
  <c r="G23" i="5"/>
  <c r="H23" i="5"/>
  <c r="I23" i="5"/>
  <c r="A24" i="5"/>
  <c r="B24" i="5"/>
  <c r="C24" i="5"/>
  <c r="F24" i="5"/>
  <c r="G24" i="5"/>
  <c r="H24" i="5"/>
  <c r="I24" i="5"/>
  <c r="A25" i="5"/>
  <c r="B25" i="5"/>
  <c r="C25" i="5"/>
  <c r="F25" i="5"/>
  <c r="G25" i="5"/>
  <c r="H25" i="5"/>
  <c r="I25" i="5"/>
  <c r="A26" i="5"/>
  <c r="B26" i="5"/>
  <c r="C26" i="5"/>
  <c r="F26" i="5"/>
  <c r="G26" i="5"/>
  <c r="H26" i="5"/>
  <c r="I26" i="5"/>
  <c r="D8" i="5"/>
  <c r="A9" i="5"/>
  <c r="B9" i="5"/>
  <c r="C9" i="5"/>
  <c r="D9" i="5"/>
  <c r="E9" i="5"/>
  <c r="F9" i="5"/>
  <c r="G9" i="5"/>
  <c r="H9" i="5"/>
  <c r="I9" i="5"/>
  <c r="A10" i="5"/>
  <c r="B10" i="5"/>
  <c r="C10" i="5"/>
  <c r="D10" i="5"/>
  <c r="E10" i="5"/>
  <c r="F10" i="5"/>
  <c r="G10" i="5"/>
  <c r="H10" i="5"/>
  <c r="I10" i="5"/>
  <c r="A11" i="5"/>
  <c r="B11" i="5"/>
  <c r="C11" i="5"/>
  <c r="D11" i="5"/>
  <c r="E11" i="5"/>
  <c r="F11" i="5"/>
  <c r="G11" i="5"/>
  <c r="H11" i="5"/>
  <c r="I11" i="5"/>
  <c r="A12" i="5"/>
  <c r="B12" i="5"/>
  <c r="C12" i="5"/>
  <c r="D12" i="5"/>
  <c r="E12" i="5"/>
  <c r="F12" i="5"/>
  <c r="G12" i="5"/>
  <c r="H12" i="5"/>
  <c r="I12" i="5"/>
  <c r="A13" i="5"/>
  <c r="B13" i="5"/>
  <c r="C13" i="5"/>
  <c r="D13" i="5"/>
  <c r="E13" i="5"/>
  <c r="F13" i="5"/>
  <c r="G13" i="5"/>
  <c r="H13" i="5"/>
  <c r="I13" i="5"/>
  <c r="A14" i="5"/>
  <c r="B14" i="5"/>
  <c r="C14" i="5"/>
  <c r="D14" i="5"/>
  <c r="E14" i="5"/>
  <c r="F14" i="5"/>
  <c r="G14" i="5"/>
  <c r="H14" i="5"/>
  <c r="I14" i="5"/>
  <c r="A15" i="5"/>
  <c r="B15" i="5"/>
  <c r="C15" i="5"/>
  <c r="D15" i="5"/>
  <c r="E15" i="5"/>
  <c r="F15" i="5"/>
  <c r="G15" i="5"/>
  <c r="H15" i="5"/>
  <c r="I15" i="5"/>
  <c r="A16" i="5"/>
  <c r="B16" i="5"/>
  <c r="C16" i="5"/>
  <c r="D16" i="5"/>
  <c r="E16" i="5"/>
  <c r="F16" i="5"/>
  <c r="G16" i="5"/>
  <c r="H16" i="5"/>
  <c r="I16" i="5"/>
  <c r="A17" i="5"/>
  <c r="B17" i="5"/>
  <c r="C17" i="5"/>
  <c r="D17" i="5"/>
  <c r="E17" i="5"/>
  <c r="F17" i="5"/>
  <c r="G17" i="5"/>
  <c r="H17" i="5"/>
  <c r="I17" i="5"/>
  <c r="A18" i="5"/>
  <c r="B18" i="5"/>
  <c r="C18" i="5"/>
  <c r="D18" i="5"/>
  <c r="E18" i="5"/>
  <c r="F18" i="5"/>
  <c r="G18" i="5"/>
  <c r="H18" i="5"/>
  <c r="I18" i="5"/>
  <c r="A19" i="5"/>
  <c r="B19" i="5"/>
  <c r="C19" i="5"/>
  <c r="D19" i="5"/>
  <c r="E19" i="5"/>
  <c r="F19" i="5"/>
  <c r="G19" i="5"/>
  <c r="H19" i="5"/>
  <c r="I19" i="5"/>
  <c r="A20" i="5"/>
  <c r="B20" i="5"/>
  <c r="C20" i="5"/>
  <c r="D20" i="5"/>
  <c r="E20" i="5"/>
  <c r="F20" i="5"/>
  <c r="G20" i="5"/>
  <c r="H20" i="5"/>
  <c r="I20" i="5"/>
  <c r="A21" i="5"/>
  <c r="B21" i="5"/>
  <c r="C21" i="5"/>
  <c r="D21" i="5"/>
  <c r="E21" i="5"/>
  <c r="F21" i="5"/>
  <c r="G21" i="5"/>
  <c r="H21" i="5"/>
  <c r="I21" i="5"/>
  <c r="I8" i="5"/>
  <c r="H8" i="5"/>
  <c r="G8" i="5"/>
  <c r="F8" i="5"/>
  <c r="E8" i="5"/>
  <c r="C8" i="5"/>
  <c r="B8" i="5"/>
  <c r="A8" i="5"/>
</calcChain>
</file>

<file path=xl/sharedStrings.xml><?xml version="1.0" encoding="utf-8"?>
<sst xmlns="http://schemas.openxmlformats.org/spreadsheetml/2006/main" count="203" uniqueCount="107">
  <si>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</si>
  <si>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</si>
  <si>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</si>
  <si>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</si>
  <si>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</si>
  <si>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</si>
  <si>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</si>
  <si>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</si>
  <si>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</si>
  <si>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</si>
  <si>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</si>
  <si>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</si>
  <si>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</si>
  <si>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</si>
  <si>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Salud</t>
  </si>
  <si>
    <t>N/A</t>
  </si>
  <si>
    <t>RD $ 75,000.00</t>
  </si>
  <si>
    <t>RD $ 40,000.00</t>
  </si>
  <si>
    <t>Ayuda comunitaria</t>
  </si>
  <si>
    <t>Gerencia de Bienestar Social</t>
  </si>
  <si>
    <t>RD $100,000.00</t>
  </si>
  <si>
    <t xml:space="preserve"> Ayuda para cubrir evento</t>
  </si>
  <si>
    <t>Carta solicitud, cotización y copia de cédula</t>
  </si>
  <si>
    <t>Carta solicitud</t>
  </si>
  <si>
    <t>EMPRESA DE GENERACION HIDROELECTRICA DOMINICANA</t>
  </si>
  <si>
    <t xml:space="preserve">Carta solicitud, cotizacion y certificaacion </t>
  </si>
  <si>
    <t xml:space="preserve">Agasajar a los couminitarios de dicho sector </t>
  </si>
  <si>
    <t>AÑO 2022</t>
  </si>
  <si>
    <t>Año 2022</t>
  </si>
  <si>
    <t>Carta solicitud, Certificación y cotizcion</t>
  </si>
  <si>
    <t>Carta solicitud, cotización,  certificacion, copia de cédula</t>
  </si>
  <si>
    <t>Ayudar a cubrir los  gastos</t>
  </si>
  <si>
    <t>Deportes y recreacion</t>
  </si>
  <si>
    <t>RD $ 300,000.00</t>
  </si>
  <si>
    <t>Solicitud, presupuesto y Certifcacion.</t>
  </si>
  <si>
    <t xml:space="preserve">Carta solicitud, certificación,presupuesto  y copia de cédula </t>
  </si>
  <si>
    <t xml:space="preserve">Carta solicitud, certificación, cotizacion y copia de cédula </t>
  </si>
  <si>
    <t>ayauda comunitaria</t>
  </si>
  <si>
    <t xml:space="preserve">Ayuda para fiestas Patronales </t>
  </si>
  <si>
    <t xml:space="preserve">Ayuda para cubrir parte de los gastos de la fiestas </t>
  </si>
  <si>
    <t>RD $75,000.00</t>
  </si>
  <si>
    <t>RD $ 50,000.00</t>
  </si>
  <si>
    <t>Carta solicitud, Cetificación,    y copia de cédula</t>
  </si>
  <si>
    <t>Carta solicitud,certificacion presupuesto  y copia de cédula</t>
  </si>
  <si>
    <t>RD $ 100,000.00</t>
  </si>
  <si>
    <t>Carta solicitud, presupuesto  y certificion</t>
  </si>
  <si>
    <t xml:space="preserve">Carta solicitud, certificación, cotizacion  y copia de cédula </t>
  </si>
  <si>
    <t>Carta solicitud, certificación,presupuesto.</t>
  </si>
  <si>
    <t>Encargado de la Gerencia de Bienestar y Asistencia Social</t>
  </si>
  <si>
    <t xml:space="preserve">JOSE RAFAEL SANTANA </t>
  </si>
  <si>
    <t>EncargadO de la Gerencia de Bienestar y Asistencia Social</t>
  </si>
  <si>
    <t>EMPRESA DE GENERACIOAN HIDROELECTRICA EGEHID</t>
  </si>
  <si>
    <t>julio.2022</t>
  </si>
  <si>
    <t>Ayuda para medica</t>
  </si>
  <si>
    <t xml:space="preserve">Ayuda para pago de estudio medico </t>
  </si>
  <si>
    <t>Francisco Antonio Medrano(Diagnostica)</t>
  </si>
  <si>
    <t>RD $11,600.00</t>
  </si>
  <si>
    <t xml:space="preserve">constribuir con el bienestar de salud del solicitante </t>
  </si>
  <si>
    <t>Ayuda para pago</t>
  </si>
  <si>
    <t xml:space="preserve">Ayuda para pagar factura medica </t>
  </si>
  <si>
    <t>Manuel Ernesto ( patronato materno infantil)</t>
  </si>
  <si>
    <t xml:space="preserve">Ayuda para evento </t>
  </si>
  <si>
    <t xml:space="preserve">Ayuda para cubrir parte del evento la pony </t>
  </si>
  <si>
    <t xml:space="preserve">Eugenio Baez pony league </t>
  </si>
  <si>
    <t xml:space="preserve">Contribuir con al equipo de niños </t>
  </si>
  <si>
    <t xml:space="preserve">Ayuda para pintura </t>
  </si>
  <si>
    <t xml:space="preserve">Ayuda para cubrir parte de los gastos delde remozamientos de murales </t>
  </si>
  <si>
    <t xml:space="preserve">Federacion dominicana de artes y cultura </t>
  </si>
  <si>
    <t>Ayuda para cubrir parte del evento del mango</t>
  </si>
  <si>
    <t xml:space="preserve">Asociacion y cluester de promotore y productores de mango </t>
  </si>
  <si>
    <t xml:space="preserve">Apoyar la expo mango </t>
  </si>
  <si>
    <t xml:space="preserve">Ayuda para premaciones </t>
  </si>
  <si>
    <t>Pastoral juvenil dioscesis de bani(trofeos san cristobal)</t>
  </si>
  <si>
    <t>RD $ 60,000.00</t>
  </si>
  <si>
    <t xml:space="preserve">Ayuda para pagar premiaciones del evento </t>
  </si>
  <si>
    <t xml:space="preserve">Agasajar a los jovenes </t>
  </si>
  <si>
    <t xml:space="preserve">Ayuda para pago </t>
  </si>
  <si>
    <t xml:space="preserve">Ayuda para pago de factura medica </t>
  </si>
  <si>
    <t>Fenaciso hidalgo(cemidat)</t>
  </si>
  <si>
    <t>mejorar su calidad de vida y poder ser util a la sociedad.</t>
  </si>
  <si>
    <t xml:space="preserve">Gobernacion provincial de san cristobal </t>
  </si>
  <si>
    <t>RD $400,000.00</t>
  </si>
  <si>
    <t xml:space="preserve">Alcadia municipal de azua </t>
  </si>
  <si>
    <t xml:space="preserve">Ayuda para evento deportivo </t>
  </si>
  <si>
    <t xml:space="preserve">Ayuda para el torneo de baloncesto </t>
  </si>
  <si>
    <t xml:space="preserve">Clud deportivo ay r ingenio nuevo </t>
  </si>
  <si>
    <t xml:space="preserve">Ayuntamiento municipal de  san juan </t>
  </si>
  <si>
    <t xml:space="preserve">Junta municipal de medina </t>
  </si>
  <si>
    <t xml:space="preserve">Miguel rodriguez(Liga dominicana contra el cancer </t>
  </si>
  <si>
    <t>RD $167,4450.00</t>
  </si>
  <si>
    <t>Ruben dario(clinica doctor ureña)</t>
  </si>
  <si>
    <t>RD $ 25,000.00</t>
  </si>
  <si>
    <t xml:space="preserve">Ayuda para pagar valvula medica </t>
  </si>
  <si>
    <t>manuel rivera(centro cristiano servicios medicos)</t>
  </si>
  <si>
    <t>RD $ 27,100.00</t>
  </si>
  <si>
    <t xml:space="preserve">Ayuda para cubrir parte de los gastos en la compra de dos bicicletas </t>
  </si>
  <si>
    <t xml:space="preserve">Club rompe cadenas </t>
  </si>
  <si>
    <t>RD $ 67,277.18</t>
  </si>
  <si>
    <t xml:space="preserve">Ayuda para aportar a una maestria </t>
  </si>
  <si>
    <t>Gabriel arias (universite du quebec en outaoais</t>
  </si>
  <si>
    <t>US $2000.00</t>
  </si>
  <si>
    <t xml:space="preserve">Consejo empresarial de san cristobal </t>
  </si>
  <si>
    <t>RD $150,000.00</t>
  </si>
  <si>
    <t xml:space="preserve">Agasajar a los grandes empresario de san cristobal </t>
  </si>
  <si>
    <t xml:space="preserve">Ayuda para pagar factura funebre </t>
  </si>
  <si>
    <t xml:space="preserve">Rafael alberto chevalier </t>
  </si>
  <si>
    <t>RD $9,900.00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</si>
</sst>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/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396875</xdr:colOff>
      <xdr:row>1</xdr:row>
      <xdr:rowOff>127000</xdr:rowOff>
    </xdr:from>
    <xdr:to>
      <xdr:col>1</xdr:col>
      <xdr:colOff>2785995</xdr:colOff>
      <xdr:row>4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78BE7C-26F5-439E-A052-8E8F0B4F4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381000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142875</xdr:colOff>
      <xdr:row>1</xdr:row>
      <xdr:rowOff>47625</xdr:rowOff>
    </xdr:from>
    <xdr:to>
      <xdr:col>7</xdr:col>
      <xdr:colOff>690495</xdr:colOff>
      <xdr:row>4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A8E3F74-636D-4D57-AC99-7EB91A10DA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301625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111125</xdr:colOff>
      <xdr:row>26</xdr:row>
      <xdr:rowOff>539749</xdr:rowOff>
    </xdr:from>
    <xdr:to>
      <xdr:col>5</xdr:col>
      <xdr:colOff>730245</xdr:colOff>
      <xdr:row>35</xdr:row>
      <xdr:rowOff>63499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F19A0B0-A5AD-463E-B1E7-FCE79AC07A9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8810623" y="21478876"/>
          <a:ext cx="2857500" cy="43814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158750</xdr:rowOff>
    </xdr:from>
    <xdr:to>
      <xdr:col>1</xdr:col>
      <xdr:colOff>2912995</xdr:colOff>
      <xdr:row>5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3E45911-4EDA-4054-8E18-80867D073F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625" y="158750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730250</xdr:colOff>
      <xdr:row>0</xdr:row>
      <xdr:rowOff>127000</xdr:rowOff>
    </xdr:from>
    <xdr:to>
      <xdr:col>6</xdr:col>
      <xdr:colOff>896870</xdr:colOff>
      <xdr:row>5</xdr:row>
      <xdr:rowOff>15875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821BBF-50F5-4296-AB88-1792DD90B3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2125" y="127000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714375</xdr:colOff>
      <xdr:row>30</xdr:row>
      <xdr:rowOff>168275</xdr:rowOff>
    </xdr:from>
    <xdr:to>
      <xdr:col>5</xdr:col>
      <xdr:colOff>301620</xdr:colOff>
      <xdr:row>40</xdr:row>
      <xdr:rowOff>136524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6EA4C41-DCAF-4935-BEC4-30DF8F0FC2E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10175873" y="20266027"/>
          <a:ext cx="1873249" cy="39052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view="pageBreakPreview" topLeftCell="A25" zoomScale="60" zoomScaleNormal="130" workbookViewId="0">
      <selection activeCell="H28" sqref="H28"/>
    </sheetView>
  </sheetViews>
  <sheetFormatPr baseColWidth="10" defaultColWidth="9" defaultRowHeight="15" x14ac:dyDescent="0.25"/>
  <cols>
    <col min="1" max="1" width="32.7109375" style="2" customWidth="1"/>
    <col min="2" max="2" width="42.42578125" style="2" customWidth="1"/>
    <col min="3" max="3" width="44" style="2" customWidth="1"/>
    <col min="4" max="4" width="37.5703125" style="2" customWidth="1"/>
    <col min="5" max="5" width="18.7109375" style="2" customWidth="1"/>
    <col min="6" max="6" width="29.5703125" style="2" customWidth="1"/>
    <col min="7" max="7" width="27.7109375" customWidth="1"/>
    <col min="8" max="8" width="32" style="2" customWidth="1"/>
    <col min="9" max="9" width="33.7109375" style="2" customWidth="1"/>
    <col min="10" max="255" width="11.42578125" customWidth="1"/>
  </cols>
  <sheetData>
    <row r="1" spans="1:9" ht="20.100000000000001" customHeight="1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ht="23.25" x14ac:dyDescent="0.25">
      <c r="A2" s="18" t="s">
        <v>24</v>
      </c>
      <c r="B2" s="18"/>
      <c r="C2" s="18"/>
      <c r="D2" s="18"/>
      <c r="E2" s="18"/>
      <c r="F2" s="18"/>
      <c r="G2" s="18"/>
      <c r="H2" s="18"/>
      <c r="I2" s="18"/>
    </row>
    <row r="3" spans="1:9" ht="23.25" x14ac:dyDescent="0.25">
      <c r="A3" s="19" t="s">
        <v>27</v>
      </c>
      <c r="B3" s="19"/>
      <c r="C3" s="19"/>
      <c r="D3" s="19"/>
      <c r="E3" s="19"/>
      <c r="F3" s="19"/>
      <c r="G3" s="19"/>
      <c r="H3" s="19"/>
      <c r="I3" s="19"/>
    </row>
    <row r="4" spans="1:9" ht="23.25" x14ac:dyDescent="0.35">
      <c r="A4" s="21" t="s">
        <v>13</v>
      </c>
      <c r="B4" s="21"/>
      <c r="C4" s="21"/>
      <c r="D4" s="21"/>
      <c r="E4" s="21"/>
      <c r="F4" s="21"/>
      <c r="G4" s="21"/>
      <c r="H4" s="21"/>
      <c r="I4" s="21"/>
    </row>
    <row r="5" spans="1:9" ht="23.25" x14ac:dyDescent="0.35">
      <c r="A5" s="22" t="s">
        <v>9</v>
      </c>
      <c r="B5" s="22"/>
      <c r="C5" s="22"/>
      <c r="D5" s="22"/>
      <c r="E5" s="22"/>
      <c r="F5" s="22"/>
      <c r="G5" s="22"/>
      <c r="H5" s="22"/>
      <c r="I5" s="22"/>
    </row>
    <row r="6" spans="1:9" s="1" customFormat="1" ht="23.25" x14ac:dyDescent="0.35">
      <c r="A6" s="5"/>
      <c r="B6" s="5"/>
      <c r="C6" s="5"/>
      <c r="D6" s="5"/>
      <c r="E6" s="5"/>
      <c r="F6" s="5"/>
      <c r="G6" s="5"/>
      <c r="H6" s="5"/>
      <c r="I6" s="5"/>
    </row>
    <row r="7" spans="1:9" ht="69.75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</row>
    <row r="8" spans="1:9" s="12" customFormat="1" ht="69.75" x14ac:dyDescent="0.25">
      <c r="A8" s="7" t="s">
        <v>18</v>
      </c>
      <c r="B8" s="7" t="s">
        <v>53</v>
      </c>
      <c r="C8" s="7" t="s">
        <v>54</v>
      </c>
      <c r="D8" s="7" t="s">
        <v>55</v>
      </c>
      <c r="E8" s="7" t="s">
        <v>15</v>
      </c>
      <c r="F8" s="7" t="s">
        <v>56</v>
      </c>
      <c r="G8" s="8" t="s">
        <v>52</v>
      </c>
      <c r="H8" s="7" t="s">
        <v>25</v>
      </c>
      <c r="I8" s="7" t="s">
        <v>57</v>
      </c>
    </row>
    <row r="9" spans="1:9" s="12" customFormat="1" ht="69.75" x14ac:dyDescent="0.25">
      <c r="A9" s="7" t="s">
        <v>18</v>
      </c>
      <c r="B9" s="7" t="s">
        <v>58</v>
      </c>
      <c r="C9" s="7" t="s">
        <v>59</v>
      </c>
      <c r="D9" s="7" t="s">
        <v>60</v>
      </c>
      <c r="E9" s="7" t="s">
        <v>15</v>
      </c>
      <c r="F9" s="7" t="s">
        <v>40</v>
      </c>
      <c r="G9" s="8" t="s">
        <v>52</v>
      </c>
      <c r="H9" s="7" t="s">
        <v>29</v>
      </c>
      <c r="I9" s="7" t="s">
        <v>57</v>
      </c>
    </row>
    <row r="10" spans="1:9" s="12" customFormat="1" ht="93" x14ac:dyDescent="0.25">
      <c r="A10" s="7" t="s">
        <v>32</v>
      </c>
      <c r="B10" s="7" t="s">
        <v>61</v>
      </c>
      <c r="C10" s="7" t="s">
        <v>62</v>
      </c>
      <c r="D10" s="7" t="s">
        <v>63</v>
      </c>
      <c r="E10" s="7" t="s">
        <v>15</v>
      </c>
      <c r="F10" s="7" t="s">
        <v>33</v>
      </c>
      <c r="G10" s="8" t="s">
        <v>52</v>
      </c>
      <c r="H10" s="7" t="s">
        <v>30</v>
      </c>
      <c r="I10" s="7" t="s">
        <v>64</v>
      </c>
    </row>
    <row r="11" spans="1:9" s="12" customFormat="1" ht="69.75" x14ac:dyDescent="0.25">
      <c r="A11" s="7" t="s">
        <v>18</v>
      </c>
      <c r="B11" s="7" t="s">
        <v>65</v>
      </c>
      <c r="C11" s="7" t="s">
        <v>66</v>
      </c>
      <c r="D11" s="7" t="s">
        <v>67</v>
      </c>
      <c r="E11" s="7" t="s">
        <v>15</v>
      </c>
      <c r="F11" s="7" t="s">
        <v>20</v>
      </c>
      <c r="G11" s="8" t="s">
        <v>52</v>
      </c>
      <c r="H11" s="7" t="s">
        <v>23</v>
      </c>
      <c r="I11" s="7" t="s">
        <v>31</v>
      </c>
    </row>
    <row r="12" spans="1:9" s="12" customFormat="1" ht="69.75" x14ac:dyDescent="0.25">
      <c r="A12" s="7" t="s">
        <v>32</v>
      </c>
      <c r="B12" s="7" t="s">
        <v>21</v>
      </c>
      <c r="C12" s="7" t="s">
        <v>68</v>
      </c>
      <c r="D12" s="7" t="s">
        <v>69</v>
      </c>
      <c r="E12" s="7" t="s">
        <v>15</v>
      </c>
      <c r="F12" s="7" t="s">
        <v>41</v>
      </c>
      <c r="G12" s="8" t="s">
        <v>52</v>
      </c>
      <c r="H12" s="7" t="s">
        <v>34</v>
      </c>
      <c r="I12" s="7" t="s">
        <v>70</v>
      </c>
    </row>
    <row r="13" spans="1:9" s="12" customFormat="1" ht="93" x14ac:dyDescent="0.25">
      <c r="A13" s="7" t="s">
        <v>18</v>
      </c>
      <c r="B13" s="7" t="s">
        <v>71</v>
      </c>
      <c r="C13" s="7" t="s">
        <v>74</v>
      </c>
      <c r="D13" s="7" t="s">
        <v>72</v>
      </c>
      <c r="E13" s="7" t="s">
        <v>15</v>
      </c>
      <c r="F13" s="7" t="s">
        <v>73</v>
      </c>
      <c r="G13" s="8" t="s">
        <v>52</v>
      </c>
      <c r="H13" s="7" t="s">
        <v>35</v>
      </c>
      <c r="I13" s="7" t="s">
        <v>75</v>
      </c>
    </row>
    <row r="14" spans="1:9" s="12" customFormat="1" ht="93" x14ac:dyDescent="0.25">
      <c r="A14" s="7" t="s">
        <v>18</v>
      </c>
      <c r="B14" s="7" t="s">
        <v>76</v>
      </c>
      <c r="C14" s="7" t="s">
        <v>77</v>
      </c>
      <c r="D14" s="7" t="s">
        <v>78</v>
      </c>
      <c r="E14" s="7" t="s">
        <v>15</v>
      </c>
      <c r="F14" s="7" t="s">
        <v>20</v>
      </c>
      <c r="G14" s="8" t="s">
        <v>52</v>
      </c>
      <c r="H14" s="7" t="s">
        <v>36</v>
      </c>
      <c r="I14" s="7" t="s">
        <v>79</v>
      </c>
    </row>
    <row r="15" spans="1:9" s="12" customFormat="1" ht="69.75" x14ac:dyDescent="0.25">
      <c r="A15" s="7" t="s">
        <v>37</v>
      </c>
      <c r="B15" s="7" t="s">
        <v>38</v>
      </c>
      <c r="C15" s="7" t="s">
        <v>39</v>
      </c>
      <c r="D15" s="7" t="s">
        <v>80</v>
      </c>
      <c r="E15" s="7" t="s">
        <v>15</v>
      </c>
      <c r="F15" s="7" t="s">
        <v>81</v>
      </c>
      <c r="G15" s="8" t="s">
        <v>52</v>
      </c>
      <c r="H15" s="7" t="s">
        <v>23</v>
      </c>
      <c r="I15" s="7" t="s">
        <v>26</v>
      </c>
    </row>
    <row r="16" spans="1:9" s="12" customFormat="1" ht="69.75" x14ac:dyDescent="0.25">
      <c r="A16" s="7" t="s">
        <v>18</v>
      </c>
      <c r="B16" s="7" t="s">
        <v>38</v>
      </c>
      <c r="C16" s="7" t="s">
        <v>39</v>
      </c>
      <c r="D16" s="7" t="s">
        <v>82</v>
      </c>
      <c r="E16" s="7" t="s">
        <v>15</v>
      </c>
      <c r="F16" s="7" t="s">
        <v>20</v>
      </c>
      <c r="G16" s="8" t="s">
        <v>52</v>
      </c>
      <c r="H16" s="7" t="s">
        <v>22</v>
      </c>
      <c r="I16" s="7" t="s">
        <v>26</v>
      </c>
    </row>
    <row r="17" spans="1:9" s="12" customFormat="1" ht="69.75" x14ac:dyDescent="0.25">
      <c r="A17" s="7" t="s">
        <v>32</v>
      </c>
      <c r="B17" s="7" t="s">
        <v>83</v>
      </c>
      <c r="C17" s="7" t="s">
        <v>84</v>
      </c>
      <c r="D17" s="7" t="s">
        <v>85</v>
      </c>
      <c r="E17" s="7" t="s">
        <v>15</v>
      </c>
      <c r="F17" s="7" t="s">
        <v>17</v>
      </c>
      <c r="G17" s="8" t="s">
        <v>52</v>
      </c>
      <c r="H17" s="7" t="s">
        <v>42</v>
      </c>
      <c r="I17" s="7" t="s">
        <v>26</v>
      </c>
    </row>
    <row r="18" spans="1:9" s="12" customFormat="1" ht="93" x14ac:dyDescent="0.25">
      <c r="A18" s="7" t="s">
        <v>18</v>
      </c>
      <c r="B18" s="7" t="s">
        <v>38</v>
      </c>
      <c r="C18" s="7" t="s">
        <v>39</v>
      </c>
      <c r="D18" s="7" t="s">
        <v>86</v>
      </c>
      <c r="E18" s="7" t="s">
        <v>15</v>
      </c>
      <c r="F18" s="7" t="s">
        <v>44</v>
      </c>
      <c r="G18" s="8" t="s">
        <v>52</v>
      </c>
      <c r="H18" s="7" t="s">
        <v>43</v>
      </c>
      <c r="I18" s="7" t="s">
        <v>75</v>
      </c>
    </row>
    <row r="19" spans="1:9" s="12" customFormat="1" ht="69.75" x14ac:dyDescent="0.25">
      <c r="A19" s="7" t="s">
        <v>18</v>
      </c>
      <c r="B19" s="7" t="s">
        <v>38</v>
      </c>
      <c r="C19" s="7" t="s">
        <v>39</v>
      </c>
      <c r="D19" s="7" t="s">
        <v>87</v>
      </c>
      <c r="E19" s="7" t="s">
        <v>15</v>
      </c>
      <c r="F19" s="7" t="s">
        <v>16</v>
      </c>
      <c r="G19" s="8" t="s">
        <v>52</v>
      </c>
      <c r="H19" s="7" t="s">
        <v>45</v>
      </c>
      <c r="I19" s="7" t="s">
        <v>31</v>
      </c>
    </row>
    <row r="20" spans="1:9" s="12" customFormat="1" ht="93" x14ac:dyDescent="0.25">
      <c r="A20" s="7" t="s">
        <v>14</v>
      </c>
      <c r="B20" s="7" t="s">
        <v>76</v>
      </c>
      <c r="C20" s="7" t="s">
        <v>59</v>
      </c>
      <c r="D20" s="7" t="s">
        <v>88</v>
      </c>
      <c r="E20" s="7" t="s">
        <v>15</v>
      </c>
      <c r="F20" s="7" t="s">
        <v>89</v>
      </c>
      <c r="G20" s="8" t="s">
        <v>52</v>
      </c>
      <c r="H20" s="7" t="s">
        <v>46</v>
      </c>
      <c r="I20" s="7" t="s">
        <v>31</v>
      </c>
    </row>
    <row r="21" spans="1:9" s="12" customFormat="1" ht="69.75" x14ac:dyDescent="0.25">
      <c r="A21" s="7" t="s">
        <v>14</v>
      </c>
      <c r="B21" s="7" t="s">
        <v>76</v>
      </c>
      <c r="C21" s="7" t="s">
        <v>59</v>
      </c>
      <c r="D21" s="7" t="s">
        <v>90</v>
      </c>
      <c r="E21" s="7" t="s">
        <v>15</v>
      </c>
      <c r="F21" s="7" t="s">
        <v>91</v>
      </c>
      <c r="G21" s="8" t="s">
        <v>52</v>
      </c>
      <c r="H21" s="7" t="s">
        <v>47</v>
      </c>
      <c r="I21" s="7" t="s">
        <v>31</v>
      </c>
    </row>
    <row r="22" spans="1:9" s="12" customFormat="1" ht="84" customHeight="1" x14ac:dyDescent="0.25">
      <c r="A22" s="7" t="s">
        <v>14</v>
      </c>
      <c r="B22" s="7" t="s">
        <v>76</v>
      </c>
      <c r="C22" s="7" t="s">
        <v>92</v>
      </c>
      <c r="D22" s="7" t="s">
        <v>93</v>
      </c>
      <c r="E22" s="7" t="s">
        <v>15</v>
      </c>
      <c r="F22" s="7" t="s">
        <v>94</v>
      </c>
      <c r="G22" s="8" t="s">
        <v>52</v>
      </c>
      <c r="H22" s="7" t="s">
        <v>46</v>
      </c>
      <c r="I22" s="7" t="s">
        <v>31</v>
      </c>
    </row>
    <row r="23" spans="1:9" s="12" customFormat="1" ht="69" customHeight="1" x14ac:dyDescent="0.25">
      <c r="A23" s="7" t="s">
        <v>32</v>
      </c>
      <c r="B23" s="7" t="s">
        <v>76</v>
      </c>
      <c r="C23" s="7" t="s">
        <v>95</v>
      </c>
      <c r="D23" s="7" t="s">
        <v>96</v>
      </c>
      <c r="E23" s="7" t="s">
        <v>15</v>
      </c>
      <c r="F23" s="7" t="s">
        <v>97</v>
      </c>
      <c r="G23" s="8" t="s">
        <v>52</v>
      </c>
      <c r="H23" s="7" t="s">
        <v>47</v>
      </c>
      <c r="I23" s="7" t="s">
        <v>75</v>
      </c>
    </row>
    <row r="24" spans="1:9" s="12" customFormat="1" ht="93.75" customHeight="1" x14ac:dyDescent="0.25">
      <c r="A24" s="7" t="s">
        <v>18</v>
      </c>
      <c r="B24" s="7" t="s">
        <v>76</v>
      </c>
      <c r="C24" s="7" t="s">
        <v>98</v>
      </c>
      <c r="D24" s="7" t="s">
        <v>99</v>
      </c>
      <c r="E24" s="7" t="s">
        <v>15</v>
      </c>
      <c r="F24" s="7" t="s">
        <v>100</v>
      </c>
      <c r="G24" s="8" t="s">
        <v>52</v>
      </c>
      <c r="H24" s="7" t="s">
        <v>47</v>
      </c>
      <c r="I24" s="7" t="s">
        <v>75</v>
      </c>
    </row>
    <row r="25" spans="1:9" s="12" customFormat="1" ht="80.25" customHeight="1" x14ac:dyDescent="0.25">
      <c r="A25" s="7" t="s">
        <v>18</v>
      </c>
      <c r="B25" s="7" t="s">
        <v>61</v>
      </c>
      <c r="C25" s="7" t="s">
        <v>39</v>
      </c>
      <c r="D25" s="7" t="s">
        <v>101</v>
      </c>
      <c r="E25" s="7" t="s">
        <v>15</v>
      </c>
      <c r="F25" s="7" t="s">
        <v>102</v>
      </c>
      <c r="G25" s="8" t="s">
        <v>52</v>
      </c>
      <c r="H25" s="7" t="s">
        <v>47</v>
      </c>
      <c r="I25" s="7" t="s">
        <v>103</v>
      </c>
    </row>
    <row r="26" spans="1:9" s="12" customFormat="1" ht="81" customHeight="1" x14ac:dyDescent="0.25">
      <c r="A26" s="7" t="s">
        <v>18</v>
      </c>
      <c r="B26" s="7" t="s">
        <v>76</v>
      </c>
      <c r="C26" s="7" t="s">
        <v>104</v>
      </c>
      <c r="D26" s="7" t="s">
        <v>105</v>
      </c>
      <c r="E26" s="7" t="s">
        <v>15</v>
      </c>
      <c r="F26" s="7" t="s">
        <v>106</v>
      </c>
      <c r="G26" s="8" t="s">
        <v>52</v>
      </c>
      <c r="H26" s="7" t="s">
        <v>46</v>
      </c>
      <c r="I26" s="7" t="s">
        <v>31</v>
      </c>
    </row>
    <row r="27" spans="1:9" s="12" customFormat="1" ht="72.75" customHeight="1" x14ac:dyDescent="0.25">
      <c r="A27" s="7"/>
    </row>
    <row r="28" spans="1:9" s="12" customFormat="1" ht="23.25" x14ac:dyDescent="0.25">
      <c r="A28" s="7"/>
    </row>
    <row r="29" spans="1:9" ht="23.25" x14ac:dyDescent="0.35">
      <c r="A29" s="7"/>
      <c r="B29" s="4"/>
      <c r="C29" s="4"/>
      <c r="D29" s="9"/>
      <c r="E29" s="9"/>
      <c r="F29" s="9"/>
      <c r="G29" s="10"/>
      <c r="H29" s="9"/>
      <c r="I29" s="4"/>
    </row>
    <row r="30" spans="1:9" ht="23.25" x14ac:dyDescent="0.35">
      <c r="A30" s="12"/>
      <c r="B30" s="9"/>
      <c r="C30" s="9"/>
      <c r="D30" s="9"/>
      <c r="E30" s="9"/>
      <c r="F30" s="9"/>
      <c r="G30" s="10"/>
      <c r="H30" s="9"/>
      <c r="I30" s="4"/>
    </row>
    <row r="31" spans="1:9" ht="23.25" x14ac:dyDescent="0.35">
      <c r="A31" s="12"/>
      <c r="B31" s="4"/>
      <c r="C31" s="4"/>
      <c r="D31" s="4"/>
      <c r="E31" s="4"/>
      <c r="F31" s="4"/>
      <c r="G31" s="11"/>
      <c r="H31" s="4"/>
      <c r="I31" s="4"/>
    </row>
    <row r="32" spans="1:9" ht="23.25" x14ac:dyDescent="0.35">
      <c r="A32" s="9"/>
      <c r="B32" s="4"/>
      <c r="C32" s="4"/>
      <c r="D32" s="4"/>
      <c r="E32" s="4"/>
      <c r="F32" s="4"/>
      <c r="G32" s="11"/>
      <c r="H32" s="4"/>
      <c r="I32" s="4"/>
    </row>
    <row r="33" spans="1:9" ht="23.25" x14ac:dyDescent="0.35">
      <c r="A33" s="9"/>
      <c r="B33" s="20"/>
      <c r="C33" s="20"/>
      <c r="D33" s="20"/>
      <c r="E33" s="20"/>
      <c r="F33" s="20"/>
      <c r="G33" s="20"/>
      <c r="H33" s="20"/>
      <c r="I33" s="20"/>
    </row>
    <row r="34" spans="1:9" ht="23.25" x14ac:dyDescent="0.35">
      <c r="A34" s="4"/>
      <c r="B34" s="20"/>
      <c r="C34" s="20"/>
      <c r="D34" s="20"/>
      <c r="E34" s="20"/>
      <c r="F34" s="20"/>
      <c r="G34" s="20"/>
      <c r="H34" s="20"/>
      <c r="I34" s="20"/>
    </row>
    <row r="35" spans="1:9" ht="23.25" x14ac:dyDescent="0.35">
      <c r="A35" s="4"/>
      <c r="B35" s="20"/>
      <c r="C35" s="20"/>
      <c r="D35" s="20"/>
      <c r="E35" s="20"/>
      <c r="F35" s="20"/>
      <c r="G35" s="20"/>
      <c r="H35" s="20"/>
      <c r="I35" s="20"/>
    </row>
    <row r="36" spans="1:9" ht="23.25" x14ac:dyDescent="0.35">
      <c r="A36" s="4"/>
      <c r="B36" s="20"/>
      <c r="C36" s="20"/>
      <c r="D36" s="20"/>
      <c r="E36" s="20"/>
      <c r="F36" s="20"/>
      <c r="G36" s="20"/>
      <c r="H36" s="20"/>
      <c r="I36" s="20"/>
    </row>
    <row r="37" spans="1:9" ht="23.25" x14ac:dyDescent="0.35">
      <c r="A37" s="4"/>
      <c r="B37" s="20" t="s">
        <v>49</v>
      </c>
      <c r="C37" s="20"/>
      <c r="D37" s="20"/>
      <c r="E37" s="20"/>
      <c r="F37" s="20"/>
      <c r="G37" s="20"/>
      <c r="H37" s="20"/>
      <c r="I37" s="20"/>
    </row>
    <row r="38" spans="1:9" ht="23.25" x14ac:dyDescent="0.35">
      <c r="A38" s="4"/>
      <c r="B38" s="20" t="s">
        <v>48</v>
      </c>
      <c r="C38" s="20"/>
      <c r="D38" s="20"/>
      <c r="E38" s="20"/>
      <c r="F38" s="20"/>
      <c r="G38" s="20"/>
      <c r="H38" s="20"/>
      <c r="I38" s="20"/>
    </row>
    <row r="39" spans="1:9" ht="23.25" x14ac:dyDescent="0.35">
      <c r="A39" s="4"/>
      <c r="B39" s="20" t="s">
        <v>19</v>
      </c>
      <c r="C39" s="20"/>
      <c r="D39" s="20"/>
      <c r="E39" s="20"/>
      <c r="F39" s="20"/>
      <c r="G39" s="20"/>
      <c r="H39" s="20"/>
      <c r="I39" s="20"/>
    </row>
    <row r="40" spans="1:9" ht="23.25" x14ac:dyDescent="0.35">
      <c r="A40" s="4"/>
      <c r="B40" s="4"/>
      <c r="C40" s="4"/>
      <c r="D40" s="4"/>
      <c r="E40" s="4"/>
      <c r="F40" s="4"/>
      <c r="G40" s="11"/>
      <c r="H40" s="4"/>
      <c r="I40" s="4"/>
    </row>
    <row r="41" spans="1:9" ht="23.25" x14ac:dyDescent="0.35">
      <c r="A41" s="4"/>
      <c r="B41" s="4"/>
      <c r="C41" s="4"/>
      <c r="D41" s="4"/>
      <c r="E41" s="4"/>
      <c r="F41" s="4"/>
      <c r="G41" s="11"/>
      <c r="H41" s="4"/>
      <c r="I41" s="4"/>
    </row>
    <row r="42" spans="1:9" ht="23.25" x14ac:dyDescent="0.35">
      <c r="A42" s="4"/>
      <c r="B42" s="4"/>
      <c r="C42" s="4"/>
      <c r="D42" s="4"/>
      <c r="E42" s="4"/>
      <c r="F42" s="4"/>
      <c r="G42" s="11"/>
      <c r="H42" s="4"/>
      <c r="I42" s="4"/>
    </row>
    <row r="43" spans="1:9" ht="23.25" x14ac:dyDescent="0.35">
      <c r="A43" s="4"/>
      <c r="B43" s="4"/>
      <c r="C43" s="4"/>
      <c r="D43" s="4"/>
      <c r="E43" s="4"/>
      <c r="F43" s="4"/>
      <c r="G43" s="11"/>
      <c r="H43" s="4"/>
      <c r="I43" s="4"/>
    </row>
    <row r="44" spans="1:9" ht="23.25" x14ac:dyDescent="0.35">
      <c r="A44" s="4"/>
      <c r="B44" s="4"/>
      <c r="C44" s="4"/>
      <c r="D44" s="4"/>
      <c r="E44" s="4"/>
      <c r="F44" s="4"/>
      <c r="G44" s="11"/>
      <c r="H44" s="4"/>
      <c r="I44" s="4"/>
    </row>
    <row r="45" spans="1:9" ht="23.25" x14ac:dyDescent="0.35">
      <c r="A45" s="4"/>
      <c r="B45" s="4"/>
      <c r="C45" s="4"/>
      <c r="D45" s="4"/>
      <c r="E45" s="4"/>
      <c r="F45" s="4"/>
      <c r="G45" s="11"/>
      <c r="H45" s="4"/>
      <c r="I45" s="4"/>
    </row>
    <row r="46" spans="1:9" ht="23.25" x14ac:dyDescent="0.35">
      <c r="A46" s="4"/>
      <c r="B46" s="4"/>
      <c r="C46" s="4"/>
      <c r="D46" s="4"/>
      <c r="E46" s="4"/>
      <c r="F46" s="4"/>
      <c r="G46" s="11"/>
      <c r="H46" s="4"/>
      <c r="I46" s="4"/>
    </row>
    <row r="47" spans="1:9" ht="23.25" x14ac:dyDescent="0.35">
      <c r="A47" s="4"/>
      <c r="B47" s="4"/>
      <c r="C47" s="4"/>
      <c r="D47" s="4"/>
      <c r="E47" s="4"/>
      <c r="F47" s="4"/>
      <c r="G47" s="11"/>
      <c r="H47" s="4"/>
      <c r="I47" s="4"/>
    </row>
    <row r="48" spans="1:9" ht="23.25" x14ac:dyDescent="0.35">
      <c r="A48" s="4"/>
      <c r="B48" s="4"/>
      <c r="C48" s="4"/>
      <c r="D48" s="4"/>
      <c r="E48" s="4"/>
      <c r="F48" s="4"/>
      <c r="G48" s="11"/>
      <c r="H48" s="4"/>
      <c r="I48" s="4"/>
    </row>
    <row r="49" spans="1:9" ht="23.25" x14ac:dyDescent="0.35">
      <c r="A49" s="4"/>
      <c r="B49" s="4"/>
      <c r="C49" s="4"/>
      <c r="D49" s="4"/>
      <c r="E49" s="4"/>
      <c r="F49" s="4"/>
      <c r="G49" s="11"/>
      <c r="H49" s="4"/>
      <c r="I49" s="4"/>
    </row>
    <row r="50" spans="1:9" ht="23.25" x14ac:dyDescent="0.35">
      <c r="A50" s="4"/>
      <c r="B50" s="20"/>
      <c r="C50" s="20"/>
      <c r="D50" s="20"/>
      <c r="E50" s="20"/>
      <c r="F50" s="20"/>
      <c r="G50" s="20"/>
      <c r="H50" s="20"/>
      <c r="I50" s="20"/>
    </row>
    <row r="51" spans="1:9" ht="23.25" x14ac:dyDescent="0.35">
      <c r="A51" s="4"/>
      <c r="B51" s="20"/>
      <c r="C51" s="20"/>
      <c r="D51" s="20"/>
      <c r="E51" s="20"/>
      <c r="F51" s="20"/>
      <c r="G51" s="20"/>
      <c r="H51" s="20"/>
      <c r="I51" s="20"/>
    </row>
    <row r="52" spans="1:9" ht="23.25" x14ac:dyDescent="0.35">
      <c r="A52" s="4"/>
      <c r="B52" s="20"/>
      <c r="C52" s="20"/>
      <c r="D52" s="20"/>
      <c r="E52" s="20"/>
      <c r="F52" s="20"/>
      <c r="G52" s="20"/>
      <c r="H52" s="20"/>
      <c r="I52" s="20"/>
    </row>
    <row r="53" spans="1:9" ht="23.25" x14ac:dyDescent="0.35">
      <c r="A53" s="4"/>
      <c r="B53" s="4"/>
      <c r="C53" s="4"/>
      <c r="D53" s="4"/>
      <c r="E53" s="4"/>
      <c r="F53" s="4"/>
      <c r="G53" s="11"/>
      <c r="H53" s="4"/>
      <c r="I53" s="4"/>
    </row>
    <row r="54" spans="1:9" ht="23.25" x14ac:dyDescent="0.35">
      <c r="A54" s="4"/>
      <c r="C54" s="3"/>
    </row>
    <row r="55" spans="1:9" ht="23.25" x14ac:dyDescent="0.35">
      <c r="A55" s="4"/>
      <c r="C55" s="3"/>
    </row>
    <row r="56" spans="1:9" ht="23.25" x14ac:dyDescent="0.35">
      <c r="A56" s="4"/>
    </row>
  </sheetData>
  <mergeCells count="15">
    <mergeCell ref="B50:I50"/>
    <mergeCell ref="B51:I51"/>
    <mergeCell ref="B52:I52"/>
    <mergeCell ref="A4:I4"/>
    <mergeCell ref="A5:I5"/>
    <mergeCell ref="A1:I1"/>
    <mergeCell ref="A2:I2"/>
    <mergeCell ref="A3:I3"/>
    <mergeCell ref="B38:I38"/>
    <mergeCell ref="B39:I39"/>
    <mergeCell ref="B33:I33"/>
    <mergeCell ref="B34:I34"/>
    <mergeCell ref="B35:I35"/>
    <mergeCell ref="B36:I36"/>
    <mergeCell ref="B37:I37"/>
  </mergeCells>
  <pageMargins left="0.70866141732283472" right="0.70866141732283472" top="0.74803149606299213" bottom="0.74803149606299213" header="0.31496062992125984" footer="0.31496062992125984"/>
  <pageSetup scale="25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showGridLines="0" tabSelected="1" view="pageBreakPreview" zoomScale="60" zoomScaleNormal="70" workbookViewId="0">
      <selection activeCell="G33" sqref="G33"/>
    </sheetView>
  </sheetViews>
  <sheetFormatPr baseColWidth="10" defaultColWidth="9" defaultRowHeight="15" x14ac:dyDescent="0.25"/>
  <cols>
    <col min="1" max="1" width="34.85546875" style="36" customWidth="1"/>
    <col min="2" max="2" width="53.85546875" style="36" customWidth="1"/>
    <col min="3" max="3" width="38" style="36" customWidth="1"/>
    <col min="4" max="4" width="30.140625" style="36" customWidth="1"/>
    <col min="5" max="5" width="34.42578125" style="36" customWidth="1"/>
    <col min="6" max="6" width="33.42578125" style="33" customWidth="1"/>
    <col min="7" max="7" width="22.7109375" style="36" customWidth="1"/>
    <col min="8" max="8" width="36.7109375" style="36" customWidth="1"/>
    <col min="9" max="9" width="38.85546875" style="36" customWidth="1"/>
    <col min="10" max="256" width="11.42578125" style="33" customWidth="1"/>
    <col min="257" max="16384" width="9" style="33"/>
  </cols>
  <sheetData>
    <row r="1" spans="1:9" ht="15.75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4" t="s">
        <v>51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28</v>
      </c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26" t="s">
        <v>10</v>
      </c>
      <c r="B4" s="26"/>
      <c r="C4" s="26"/>
      <c r="D4" s="26"/>
      <c r="E4" s="26"/>
      <c r="F4" s="26"/>
      <c r="G4" s="26"/>
      <c r="H4" s="26"/>
      <c r="I4" s="26"/>
    </row>
    <row r="5" spans="1:9" ht="15.75" x14ac:dyDescent="0.25">
      <c r="A5" s="27" t="s">
        <v>9</v>
      </c>
      <c r="B5" s="27"/>
      <c r="C5" s="27"/>
      <c r="D5" s="27"/>
      <c r="E5" s="27"/>
      <c r="F5" s="27"/>
      <c r="G5" s="27"/>
      <c r="H5" s="27"/>
      <c r="I5" s="27"/>
    </row>
    <row r="6" spans="1:9" ht="15.75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ht="56.25" customHeight="1" x14ac:dyDescent="0.25">
      <c r="A7" s="17" t="s">
        <v>0</v>
      </c>
      <c r="B7" s="17" t="s">
        <v>1</v>
      </c>
      <c r="C7" s="17" t="s">
        <v>2</v>
      </c>
      <c r="D7" s="17" t="s">
        <v>11</v>
      </c>
      <c r="E7" s="17" t="s">
        <v>12</v>
      </c>
      <c r="F7" s="17" t="s">
        <v>5</v>
      </c>
      <c r="G7" s="17" t="s">
        <v>6</v>
      </c>
      <c r="H7" s="17" t="s">
        <v>7</v>
      </c>
      <c r="I7" s="17" t="s">
        <v>8</v>
      </c>
    </row>
    <row r="8" spans="1:9" ht="69.75" x14ac:dyDescent="0.25">
      <c r="A8" s="14" t="str">
        <f>+Beneficiarios!A8</f>
        <v>Ayuda comunitaria</v>
      </c>
      <c r="B8" s="14" t="str">
        <f>+Beneficiarios!B8</f>
        <v>Ayuda para medica</v>
      </c>
      <c r="C8" s="14" t="str">
        <f>+Beneficiarios!C8</f>
        <v xml:space="preserve">Ayuda para pago de estudio medico </v>
      </c>
      <c r="D8" s="15" t="str">
        <f>+Beneficiarios!G8</f>
        <v>julio.2022</v>
      </c>
      <c r="E8" s="14" t="str">
        <f>+Beneficiarios!F8</f>
        <v>RD $11,600.00</v>
      </c>
      <c r="F8" s="16" t="str">
        <f>+Beneficiarios!F8</f>
        <v>RD $11,600.00</v>
      </c>
      <c r="G8" s="15" t="str">
        <f>+Beneficiarios!G8</f>
        <v>julio.2022</v>
      </c>
      <c r="H8" s="14" t="str">
        <f>+Beneficiarios!H8</f>
        <v xml:space="preserve">Carta solicitud, cotizacion y certificaacion </v>
      </c>
      <c r="I8" s="14" t="str">
        <f>+Beneficiarios!I8</f>
        <v xml:space="preserve">constribuir con el bienestar de salud del solicitante </v>
      </c>
    </row>
    <row r="9" spans="1:9" ht="69.75" x14ac:dyDescent="0.25">
      <c r="A9" s="14" t="str">
        <f>+Beneficiarios!A9</f>
        <v>Ayuda comunitaria</v>
      </c>
      <c r="B9" s="14" t="str">
        <f>+Beneficiarios!B9</f>
        <v>Ayuda para pago</v>
      </c>
      <c r="C9" s="14" t="str">
        <f>+Beneficiarios!C9</f>
        <v xml:space="preserve">Ayuda para pagar factura medica </v>
      </c>
      <c r="D9" s="15" t="str">
        <f>+Beneficiarios!G9</f>
        <v>julio.2022</v>
      </c>
      <c r="E9" s="14" t="str">
        <f>+Beneficiarios!F9</f>
        <v>RD $75,000.00</v>
      </c>
      <c r="F9" s="16" t="str">
        <f>+Beneficiarios!F9</f>
        <v>RD $75,000.00</v>
      </c>
      <c r="G9" s="15" t="str">
        <f>+Beneficiarios!G9</f>
        <v>julio.2022</v>
      </c>
      <c r="H9" s="14" t="str">
        <f>+Beneficiarios!H9</f>
        <v>Carta solicitud, Certificación y cotizcion</v>
      </c>
      <c r="I9" s="14" t="str">
        <f>+Beneficiarios!I9</f>
        <v xml:space="preserve">constribuir con el bienestar de salud del solicitante </v>
      </c>
    </row>
    <row r="10" spans="1:9" ht="93" x14ac:dyDescent="0.25">
      <c r="A10" s="14" t="str">
        <f>+Beneficiarios!A10</f>
        <v>Deportes y recreacion</v>
      </c>
      <c r="B10" s="14" t="str">
        <f>+Beneficiarios!B10</f>
        <v xml:space="preserve">Ayuda para evento </v>
      </c>
      <c r="C10" s="14" t="str">
        <f>+Beneficiarios!C10</f>
        <v xml:space="preserve">Ayuda para cubrir parte del evento la pony </v>
      </c>
      <c r="D10" s="15" t="str">
        <f>+Beneficiarios!G10</f>
        <v>julio.2022</v>
      </c>
      <c r="E10" s="14" t="str">
        <f>+Beneficiarios!F10</f>
        <v>RD $ 300,000.00</v>
      </c>
      <c r="F10" s="16" t="str">
        <f>+Beneficiarios!F10</f>
        <v>RD $ 300,000.00</v>
      </c>
      <c r="G10" s="15" t="str">
        <f>+Beneficiarios!G10</f>
        <v>julio.2022</v>
      </c>
      <c r="H10" s="14" t="str">
        <f>+Beneficiarios!H10</f>
        <v>Carta solicitud, cotización,  certificacion, copia de cédula</v>
      </c>
      <c r="I10" s="14" t="str">
        <f>+Beneficiarios!I10</f>
        <v xml:space="preserve">Contribuir con al equipo de niños </v>
      </c>
    </row>
    <row r="11" spans="1:9" ht="93" x14ac:dyDescent="0.25">
      <c r="A11" s="14" t="str">
        <f>+Beneficiarios!A11</f>
        <v>Ayuda comunitaria</v>
      </c>
      <c r="B11" s="14" t="str">
        <f>+Beneficiarios!B11</f>
        <v xml:space="preserve">Ayuda para pintura </v>
      </c>
      <c r="C11" s="14" t="str">
        <f>+Beneficiarios!C11</f>
        <v xml:space="preserve">Ayuda para cubrir parte de los gastos delde remozamientos de murales </v>
      </c>
      <c r="D11" s="15" t="str">
        <f>+Beneficiarios!G11</f>
        <v>julio.2022</v>
      </c>
      <c r="E11" s="14" t="str">
        <f>+Beneficiarios!F11</f>
        <v>RD $100,000.00</v>
      </c>
      <c r="F11" s="16" t="str">
        <f>+Beneficiarios!F11</f>
        <v>RD $100,000.00</v>
      </c>
      <c r="G11" s="15" t="str">
        <f>+Beneficiarios!G11</f>
        <v>julio.2022</v>
      </c>
      <c r="H11" s="14" t="str">
        <f>+Beneficiarios!H11</f>
        <v>Carta solicitud</v>
      </c>
      <c r="I11" s="14" t="str">
        <f>+Beneficiarios!I11</f>
        <v>Ayudar a cubrir los  gastos</v>
      </c>
    </row>
    <row r="12" spans="1:9" ht="46.5" x14ac:dyDescent="0.25">
      <c r="A12" s="14" t="str">
        <f>+Beneficiarios!A12</f>
        <v>Deportes y recreacion</v>
      </c>
      <c r="B12" s="14" t="str">
        <f>+Beneficiarios!B12</f>
        <v xml:space="preserve"> Ayuda para cubrir evento</v>
      </c>
      <c r="C12" s="14" t="str">
        <f>+Beneficiarios!C12</f>
        <v>Ayuda para cubrir parte del evento del mango</v>
      </c>
      <c r="D12" s="15" t="str">
        <f>+Beneficiarios!G12</f>
        <v>julio.2022</v>
      </c>
      <c r="E12" s="14" t="str">
        <f>+Beneficiarios!F12</f>
        <v>RD $ 50,000.00</v>
      </c>
      <c r="F12" s="16" t="str">
        <f>+Beneficiarios!F12</f>
        <v>RD $ 50,000.00</v>
      </c>
      <c r="G12" s="15" t="str">
        <f>+Beneficiarios!G12</f>
        <v>julio.2022</v>
      </c>
      <c r="H12" s="14" t="str">
        <f>+Beneficiarios!H12</f>
        <v>Solicitud, presupuesto y Certifcacion.</v>
      </c>
      <c r="I12" s="14" t="str">
        <f>+Beneficiarios!I12</f>
        <v xml:space="preserve">Apoyar la expo mango </v>
      </c>
    </row>
    <row r="13" spans="1:9" ht="69.75" x14ac:dyDescent="0.25">
      <c r="A13" s="14" t="str">
        <f>+Beneficiarios!A13</f>
        <v>Ayuda comunitaria</v>
      </c>
      <c r="B13" s="14" t="str">
        <f>+Beneficiarios!B13</f>
        <v xml:space="preserve">Ayuda para premaciones </v>
      </c>
      <c r="C13" s="14" t="str">
        <f>+Beneficiarios!C13</f>
        <v xml:space="preserve">Ayuda para pagar premiaciones del evento </v>
      </c>
      <c r="D13" s="15" t="str">
        <f>+Beneficiarios!G13</f>
        <v>julio.2022</v>
      </c>
      <c r="E13" s="14" t="str">
        <f>+Beneficiarios!F13</f>
        <v>RD $ 60,000.00</v>
      </c>
      <c r="F13" s="16" t="str">
        <f>+Beneficiarios!F13</f>
        <v>RD $ 60,000.00</v>
      </c>
      <c r="G13" s="15" t="str">
        <f>+Beneficiarios!G13</f>
        <v>julio.2022</v>
      </c>
      <c r="H13" s="14" t="str">
        <f>+Beneficiarios!H13</f>
        <v xml:space="preserve">Carta solicitud, certificación,presupuesto  y copia de cédula </v>
      </c>
      <c r="I13" s="14" t="str">
        <f>+Beneficiarios!I13</f>
        <v xml:space="preserve">Agasajar a los jovenes </v>
      </c>
    </row>
    <row r="14" spans="1:9" ht="69.75" x14ac:dyDescent="0.25">
      <c r="A14" s="14" t="str">
        <f>+Beneficiarios!A14</f>
        <v>Ayuda comunitaria</v>
      </c>
      <c r="B14" s="14" t="str">
        <f>+Beneficiarios!B14</f>
        <v xml:space="preserve">Ayuda para pago </v>
      </c>
      <c r="C14" s="14" t="str">
        <f>+Beneficiarios!C14</f>
        <v xml:space="preserve">Ayuda para pago de factura medica </v>
      </c>
      <c r="D14" s="15" t="str">
        <f>+Beneficiarios!G14</f>
        <v>julio.2022</v>
      </c>
      <c r="E14" s="14" t="str">
        <f>+Beneficiarios!F14</f>
        <v>RD $100,000.00</v>
      </c>
      <c r="F14" s="16" t="str">
        <f>+Beneficiarios!F14</f>
        <v>RD $100,000.00</v>
      </c>
      <c r="G14" s="15" t="str">
        <f>+Beneficiarios!G14</f>
        <v>julio.2022</v>
      </c>
      <c r="H14" s="14" t="str">
        <f>+Beneficiarios!H14</f>
        <v xml:space="preserve">Carta solicitud, certificación, cotizacion y copia de cédula </v>
      </c>
      <c r="I14" s="14" t="str">
        <f>+Beneficiarios!I14</f>
        <v>mejorar su calidad de vida y poder ser util a la sociedad.</v>
      </c>
    </row>
    <row r="15" spans="1:9" ht="69.75" x14ac:dyDescent="0.25">
      <c r="A15" s="14" t="str">
        <f>+Beneficiarios!A15</f>
        <v>ayauda comunitaria</v>
      </c>
      <c r="B15" s="14" t="str">
        <f>+Beneficiarios!B15</f>
        <v xml:space="preserve">Ayuda para fiestas Patronales </v>
      </c>
      <c r="C15" s="14" t="str">
        <f>+Beneficiarios!C15</f>
        <v xml:space="preserve">Ayuda para cubrir parte de los gastos de la fiestas </v>
      </c>
      <c r="D15" s="15" t="str">
        <f>+Beneficiarios!G15</f>
        <v>julio.2022</v>
      </c>
      <c r="E15" s="14" t="str">
        <f>+Beneficiarios!F15</f>
        <v>RD $400,000.00</v>
      </c>
      <c r="F15" s="16" t="str">
        <f>+Beneficiarios!F15</f>
        <v>RD $400,000.00</v>
      </c>
      <c r="G15" s="15" t="str">
        <f>+Beneficiarios!G15</f>
        <v>julio.2022</v>
      </c>
      <c r="H15" s="14" t="str">
        <f>+Beneficiarios!H15</f>
        <v>Carta solicitud</v>
      </c>
      <c r="I15" s="14" t="str">
        <f>+Beneficiarios!I15</f>
        <v xml:space="preserve">Agasajar a los couminitarios de dicho sector </v>
      </c>
    </row>
    <row r="16" spans="1:9" ht="69.75" x14ac:dyDescent="0.25">
      <c r="A16" s="14" t="str">
        <f>+Beneficiarios!A16</f>
        <v>Ayuda comunitaria</v>
      </c>
      <c r="B16" s="14" t="str">
        <f>+Beneficiarios!B16</f>
        <v xml:space="preserve">Ayuda para fiestas Patronales </v>
      </c>
      <c r="C16" s="14" t="str">
        <f>+Beneficiarios!C16</f>
        <v xml:space="preserve">Ayuda para cubrir parte de los gastos de la fiestas </v>
      </c>
      <c r="D16" s="15" t="str">
        <f>+Beneficiarios!G16</f>
        <v>julio.2022</v>
      </c>
      <c r="E16" s="14" t="str">
        <f>+Beneficiarios!F16</f>
        <v>RD $100,000.00</v>
      </c>
      <c r="F16" s="16" t="str">
        <f>+Beneficiarios!F16</f>
        <v>RD $100,000.00</v>
      </c>
      <c r="G16" s="15" t="str">
        <f>+Beneficiarios!G16</f>
        <v>julio.2022</v>
      </c>
      <c r="H16" s="14" t="str">
        <f>+Beneficiarios!H16</f>
        <v>Carta solicitud, cotización y copia de cédula</v>
      </c>
      <c r="I16" s="14" t="str">
        <f>+Beneficiarios!I16</f>
        <v xml:space="preserve">Agasajar a los couminitarios de dicho sector </v>
      </c>
    </row>
    <row r="17" spans="1:10" ht="69.75" x14ac:dyDescent="0.25">
      <c r="A17" s="14" t="str">
        <f>+Beneficiarios!A17</f>
        <v>Deportes y recreacion</v>
      </c>
      <c r="B17" s="14" t="str">
        <f>+Beneficiarios!B17</f>
        <v xml:space="preserve">Ayuda para evento deportivo </v>
      </c>
      <c r="C17" s="14" t="str">
        <f>+Beneficiarios!C17</f>
        <v xml:space="preserve">Ayuda para el torneo de baloncesto </v>
      </c>
      <c r="D17" s="15" t="str">
        <f>+Beneficiarios!G17</f>
        <v>julio.2022</v>
      </c>
      <c r="E17" s="14" t="str">
        <f>+Beneficiarios!F17</f>
        <v>RD $ 40,000.00</v>
      </c>
      <c r="F17" s="16" t="str">
        <f>+Beneficiarios!F17</f>
        <v>RD $ 40,000.00</v>
      </c>
      <c r="G17" s="15" t="str">
        <f>+Beneficiarios!G17</f>
        <v>julio.2022</v>
      </c>
      <c r="H17" s="14" t="str">
        <f>+Beneficiarios!H17</f>
        <v>Carta solicitud, Cetificación,    y copia de cédula</v>
      </c>
      <c r="I17" s="14" t="str">
        <f>+Beneficiarios!I17</f>
        <v xml:space="preserve">Agasajar a los couminitarios de dicho sector </v>
      </c>
    </row>
    <row r="18" spans="1:10" ht="109.5" customHeight="1" x14ac:dyDescent="0.25">
      <c r="A18" s="14" t="str">
        <f>+Beneficiarios!A18</f>
        <v>Ayuda comunitaria</v>
      </c>
      <c r="B18" s="14" t="str">
        <f>+Beneficiarios!B18</f>
        <v xml:space="preserve">Ayuda para fiestas Patronales </v>
      </c>
      <c r="C18" s="14" t="str">
        <f>+Beneficiarios!C18</f>
        <v xml:space="preserve">Ayuda para cubrir parte de los gastos de la fiestas </v>
      </c>
      <c r="D18" s="15" t="str">
        <f>+Beneficiarios!G18</f>
        <v>julio.2022</v>
      </c>
      <c r="E18" s="14" t="str">
        <f>+Beneficiarios!F18</f>
        <v>RD $ 100,000.00</v>
      </c>
      <c r="F18" s="16" t="str">
        <f>+Beneficiarios!F18</f>
        <v>RD $ 100,000.00</v>
      </c>
      <c r="G18" s="15" t="str">
        <f>+Beneficiarios!G18</f>
        <v>julio.2022</v>
      </c>
      <c r="H18" s="14" t="str">
        <f>+Beneficiarios!H18</f>
        <v>Carta solicitud,certificacion presupuesto  y copia de cédula</v>
      </c>
      <c r="I18" s="14" t="str">
        <f>+Beneficiarios!I18</f>
        <v xml:space="preserve">Agasajar a los jovenes </v>
      </c>
    </row>
    <row r="19" spans="1:10" ht="132" customHeight="1" x14ac:dyDescent="0.25">
      <c r="A19" s="14" t="str">
        <f>+Beneficiarios!A19</f>
        <v>Ayuda comunitaria</v>
      </c>
      <c r="B19" s="14" t="str">
        <f>+Beneficiarios!B19</f>
        <v xml:space="preserve">Ayuda para fiestas Patronales </v>
      </c>
      <c r="C19" s="14" t="str">
        <f>+Beneficiarios!C19</f>
        <v xml:space="preserve">Ayuda para cubrir parte de los gastos de la fiestas </v>
      </c>
      <c r="D19" s="15" t="str">
        <f>+Beneficiarios!G19</f>
        <v>julio.2022</v>
      </c>
      <c r="E19" s="14" t="str">
        <f>+Beneficiarios!F19</f>
        <v>RD $ 75,000.00</v>
      </c>
      <c r="F19" s="16" t="str">
        <f>+Beneficiarios!F19</f>
        <v>RD $ 75,000.00</v>
      </c>
      <c r="G19" s="15" t="str">
        <f>+Beneficiarios!G19</f>
        <v>julio.2022</v>
      </c>
      <c r="H19" s="14" t="str">
        <f>+Beneficiarios!H19</f>
        <v>Carta solicitud, presupuesto  y certificion</v>
      </c>
      <c r="I19" s="14" t="str">
        <f>+Beneficiarios!I19</f>
        <v>Ayudar a cubrir los  gastos</v>
      </c>
    </row>
    <row r="20" spans="1:10" ht="90.75" customHeight="1" x14ac:dyDescent="0.25">
      <c r="A20" s="14" t="str">
        <f>+Beneficiarios!A20</f>
        <v>Salud</v>
      </c>
      <c r="B20" s="14" t="str">
        <f>+Beneficiarios!B20</f>
        <v xml:space="preserve">Ayuda para pago </v>
      </c>
      <c r="C20" s="14" t="str">
        <f>+Beneficiarios!C20</f>
        <v xml:space="preserve">Ayuda para pagar factura medica </v>
      </c>
      <c r="D20" s="15" t="str">
        <f>+Beneficiarios!G20</f>
        <v>julio.2022</v>
      </c>
      <c r="E20" s="14" t="str">
        <f>+Beneficiarios!F20</f>
        <v>RD $167,4450.00</v>
      </c>
      <c r="F20" s="16" t="str">
        <f>+Beneficiarios!F20</f>
        <v>RD $167,4450.00</v>
      </c>
      <c r="G20" s="15" t="str">
        <f>+Beneficiarios!G20</f>
        <v>julio.2022</v>
      </c>
      <c r="H20" s="14" t="str">
        <f>+Beneficiarios!H20</f>
        <v xml:space="preserve">Carta solicitud, certificación, cotizacion  y copia de cédula </v>
      </c>
      <c r="I20" s="14" t="str">
        <f>+Beneficiarios!I20</f>
        <v>Ayudar a cubrir los  gastos</v>
      </c>
    </row>
    <row r="21" spans="1:10" ht="69.75" x14ac:dyDescent="0.25">
      <c r="A21" s="14" t="str">
        <f>+Beneficiarios!A21</f>
        <v>Salud</v>
      </c>
      <c r="B21" s="14" t="str">
        <f>+Beneficiarios!B21</f>
        <v xml:space="preserve">Ayuda para pago </v>
      </c>
      <c r="C21" s="14" t="str">
        <f>+Beneficiarios!C21</f>
        <v xml:space="preserve">Ayuda para pagar factura medica </v>
      </c>
      <c r="D21" s="15" t="str">
        <f>+Beneficiarios!G21</f>
        <v>julio.2022</v>
      </c>
      <c r="E21" s="14" t="str">
        <f>+Beneficiarios!F21</f>
        <v>RD $ 25,000.00</v>
      </c>
      <c r="F21" s="16" t="str">
        <f>+Beneficiarios!F21</f>
        <v>RD $ 25,000.00</v>
      </c>
      <c r="G21" s="15" t="str">
        <f>+Beneficiarios!G21</f>
        <v>julio.2022</v>
      </c>
      <c r="H21" s="14" t="str">
        <f>+Beneficiarios!H21</f>
        <v>Carta solicitud, certificación,presupuesto.</v>
      </c>
      <c r="I21" s="14" t="str">
        <f>+Beneficiarios!I21</f>
        <v>Ayudar a cubrir los  gastos</v>
      </c>
    </row>
    <row r="22" spans="1:10" ht="40.5" x14ac:dyDescent="0.25">
      <c r="A22" s="29" t="str">
        <f>Beneficiarios!A22</f>
        <v>Salud</v>
      </c>
      <c r="B22" s="29" t="str">
        <f>Beneficiarios!B22</f>
        <v xml:space="preserve">Ayuda para pago </v>
      </c>
      <c r="C22" s="29" t="str">
        <f>Beneficiarios!C22</f>
        <v xml:space="preserve">Ayuda para pagar valvula medica </v>
      </c>
      <c r="D22" s="30" t="str">
        <f>+Beneficiarios!G22</f>
        <v>julio.2022</v>
      </c>
      <c r="E22" s="32" t="str">
        <f t="shared" ref="E22:E26" si="0">F22</f>
        <v>RD $ 27,100.00</v>
      </c>
      <c r="F22" s="31" t="str">
        <f>Beneficiarios!F22</f>
        <v>RD $ 27,100.00</v>
      </c>
      <c r="G22" s="30" t="str">
        <f>Beneficiarios!G22</f>
        <v>julio.2022</v>
      </c>
      <c r="H22" s="32" t="str">
        <f>Beneficiarios!H22</f>
        <v xml:space="preserve">Carta solicitud, certificación, cotizacion  y copia de cédula </v>
      </c>
      <c r="I22" s="32" t="str">
        <f>Beneficiarios!I22</f>
        <v>Ayudar a cubrir los  gastos</v>
      </c>
    </row>
    <row r="23" spans="1:10" ht="72" customHeight="1" x14ac:dyDescent="0.25">
      <c r="A23" s="28" t="str">
        <f>Beneficiarios!A23</f>
        <v>Deportes y recreacion</v>
      </c>
      <c r="B23" s="28" t="str">
        <f>Beneficiarios!B23</f>
        <v xml:space="preserve">Ayuda para pago </v>
      </c>
      <c r="C23" s="28" t="str">
        <f>Beneficiarios!C23</f>
        <v xml:space="preserve">Ayuda para cubrir parte de los gastos en la compra de dos bicicletas </v>
      </c>
      <c r="D23" s="15" t="str">
        <f>+Beneficiarios!G23</f>
        <v>julio.2022</v>
      </c>
      <c r="E23" s="14" t="str">
        <f t="shared" si="0"/>
        <v>RD $ 67,277.18</v>
      </c>
      <c r="F23" s="16" t="str">
        <f>Beneficiarios!F23</f>
        <v>RD $ 67,277.18</v>
      </c>
      <c r="G23" s="14" t="str">
        <f>Beneficiarios!G23</f>
        <v>julio.2022</v>
      </c>
      <c r="H23" s="15" t="str">
        <f>Beneficiarios!H23</f>
        <v>Carta solicitud, certificación,presupuesto.</v>
      </c>
      <c r="I23" s="14" t="str">
        <f>Beneficiarios!I23</f>
        <v xml:space="preserve">Agasajar a los jovenes </v>
      </c>
      <c r="J23" s="14"/>
    </row>
    <row r="24" spans="1:10" ht="53.25" customHeight="1" x14ac:dyDescent="0.25">
      <c r="A24" s="28" t="str">
        <f>Beneficiarios!A24</f>
        <v>Ayuda comunitaria</v>
      </c>
      <c r="B24" s="28" t="str">
        <f>Beneficiarios!B24</f>
        <v xml:space="preserve">Ayuda para pago </v>
      </c>
      <c r="C24" s="28" t="str">
        <f>Beneficiarios!C24</f>
        <v xml:space="preserve">Ayuda para aportar a una maestria </v>
      </c>
      <c r="D24" s="15" t="str">
        <f>+Beneficiarios!G24</f>
        <v>julio.2022</v>
      </c>
      <c r="E24" s="14" t="str">
        <f t="shared" si="0"/>
        <v>US $2000.00</v>
      </c>
      <c r="F24" s="16" t="str">
        <f>Beneficiarios!F24</f>
        <v>US $2000.00</v>
      </c>
      <c r="G24" s="15" t="str">
        <f>Beneficiarios!G24</f>
        <v>julio.2022</v>
      </c>
      <c r="H24" s="14" t="str">
        <f>Beneficiarios!H24</f>
        <v>Carta solicitud, certificación,presupuesto.</v>
      </c>
      <c r="I24" s="14" t="str">
        <f>Beneficiarios!I24</f>
        <v xml:space="preserve">Agasajar a los jovenes </v>
      </c>
    </row>
    <row r="25" spans="1:10" ht="51" customHeight="1" x14ac:dyDescent="0.25">
      <c r="A25" s="28" t="str">
        <f>Beneficiarios!A25</f>
        <v>Ayuda comunitaria</v>
      </c>
      <c r="B25" s="28" t="str">
        <f>Beneficiarios!B25</f>
        <v xml:space="preserve">Ayuda para evento </v>
      </c>
      <c r="C25" s="28" t="str">
        <f>Beneficiarios!C25</f>
        <v xml:space="preserve">Ayuda para cubrir parte de los gastos de la fiestas </v>
      </c>
      <c r="D25" s="15" t="str">
        <f>+Beneficiarios!G25</f>
        <v>julio.2022</v>
      </c>
      <c r="E25" s="14" t="str">
        <f t="shared" si="0"/>
        <v>RD $150,000.00</v>
      </c>
      <c r="F25" s="16" t="str">
        <f>Beneficiarios!F25</f>
        <v>RD $150,000.00</v>
      </c>
      <c r="G25" s="15" t="str">
        <f>Beneficiarios!G25</f>
        <v>julio.2022</v>
      </c>
      <c r="H25" s="14" t="str">
        <f>Beneficiarios!H25</f>
        <v>Carta solicitud, certificación,presupuesto.</v>
      </c>
      <c r="I25" s="14" t="str">
        <f>Beneficiarios!I25</f>
        <v xml:space="preserve">Agasajar a los grandes empresario de san cristobal </v>
      </c>
    </row>
    <row r="26" spans="1:10" ht="78.75" customHeight="1" x14ac:dyDescent="0.25">
      <c r="A26" s="28" t="str">
        <f>Beneficiarios!A26</f>
        <v>Ayuda comunitaria</v>
      </c>
      <c r="B26" s="28" t="str">
        <f>Beneficiarios!B26</f>
        <v xml:space="preserve">Ayuda para pago </v>
      </c>
      <c r="C26" s="28" t="str">
        <f>Beneficiarios!C26</f>
        <v xml:space="preserve">Ayuda para pagar factura funebre </v>
      </c>
      <c r="D26" s="15" t="str">
        <f>+Beneficiarios!G26</f>
        <v>julio.2022</v>
      </c>
      <c r="E26" s="14" t="str">
        <f t="shared" si="0"/>
        <v>RD $9,900.00</v>
      </c>
      <c r="F26" s="16" t="str">
        <f>Beneficiarios!F26</f>
        <v>RD $9,900.00</v>
      </c>
      <c r="G26" s="15" t="str">
        <f>Beneficiarios!G26</f>
        <v>julio.2022</v>
      </c>
      <c r="H26" s="14" t="str">
        <f>Beneficiarios!H26</f>
        <v xml:space="preserve">Carta solicitud, certificación, cotizacion  y copia de cédula </v>
      </c>
      <c r="I26" s="14" t="str">
        <f>Beneficiarios!I26</f>
        <v>Ayudar a cubrir los  gastos</v>
      </c>
    </row>
    <row r="27" spans="1:10" ht="23.25" x14ac:dyDescent="0.35">
      <c r="A27" s="34" t="s">
        <v>49</v>
      </c>
      <c r="B27" s="34"/>
      <c r="C27" s="34"/>
      <c r="D27" s="34"/>
      <c r="E27" s="34"/>
      <c r="F27" s="34"/>
      <c r="G27" s="34"/>
      <c r="H27" s="34"/>
      <c r="I27" s="34"/>
    </row>
    <row r="28" spans="1:10" x14ac:dyDescent="0.25">
      <c r="A28" s="35" t="s">
        <v>50</v>
      </c>
      <c r="B28" s="35"/>
      <c r="C28" s="35"/>
      <c r="D28" s="35"/>
      <c r="E28" s="35"/>
      <c r="F28" s="35"/>
      <c r="G28" s="35"/>
      <c r="H28" s="35"/>
      <c r="I28" s="35"/>
    </row>
    <row r="29" spans="1:10" x14ac:dyDescent="0.25">
      <c r="A29" s="35" t="s">
        <v>19</v>
      </c>
      <c r="B29" s="35"/>
      <c r="C29" s="35"/>
      <c r="D29" s="35"/>
      <c r="E29" s="35"/>
      <c r="F29" s="35"/>
      <c r="G29" s="35"/>
      <c r="H29" s="35"/>
      <c r="I29" s="35"/>
    </row>
    <row r="30" spans="1:10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5">
      <c r="A42" s="35"/>
      <c r="B42" s="35"/>
      <c r="C42" s="35"/>
      <c r="D42" s="35"/>
      <c r="E42" s="35"/>
      <c r="F42" s="35"/>
      <c r="G42" s="35"/>
      <c r="H42" s="35"/>
      <c r="I42" s="35"/>
    </row>
  </sheetData>
  <mergeCells count="12">
    <mergeCell ref="A41:I41"/>
    <mergeCell ref="A42:I42"/>
    <mergeCell ref="A1:I1"/>
    <mergeCell ref="A2:I2"/>
    <mergeCell ref="A3:I3"/>
    <mergeCell ref="A4:I4"/>
    <mergeCell ref="A5:I5"/>
    <mergeCell ref="A27:I27"/>
    <mergeCell ref="A28:I28"/>
    <mergeCell ref="A29:I29"/>
    <mergeCell ref="A30:I30"/>
    <mergeCell ref="A40:I40"/>
  </mergeCells>
  <pageMargins left="0.70866141732283472" right="0.70866141732283472" top="0.74803149606299213" bottom="0.74803149606299213" header="0.31496062992125984" footer="0.31496062992125984"/>
  <pageSetup scale="24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Beneficiarios</vt:lpstr>
      <vt:lpstr>Nómina Beneficiarios</vt:lpstr>
      <vt:lpstr>Beneficiarios!Área_de_impresión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Carlos Dipre</cp:lastModifiedBy>
  <cp:lastPrinted>2020-01-31T18:29:29Z</cp:lastPrinted>
  <dcterms:created xsi:type="dcterms:W3CDTF">2018-04-17T18:57:16Z</dcterms:created>
  <dcterms:modified xsi:type="dcterms:W3CDTF">2022-08-02T12:57:59Z</dcterms:modified>
</cp:coreProperties>
</file>