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https://egehidrd-my.sharepoint.com/personal/dahiana_heredia_hidroelectrica_gov_do/Documents/Documentos/"/>
    </mc:Choice>
  </mc:AlternateContent>
  <xr:revisionPtr revIDLastSave="1669" documentId="8_{95E173BB-CF4F-4B44-8BDF-72E4FA401526}" xr6:coauthVersionLast="47" xr6:coauthVersionMax="47" xr10:uidLastSave="{9E042E4E-2CF1-4170-B65D-3C143487926D}"/>
  <bookViews>
    <workbookView xWindow="-120" yWindow="-120" windowWidth="29040" windowHeight="15840" activeTab="2" xr2:uid="{00000000-000D-0000-FFFF-FFFF00000000}"/>
  </bookViews>
  <sheets>
    <sheet name="Beneficiarios" sheetId="4" r:id="rId1"/>
    <sheet name="Nómina Beneficiarios" sheetId="5" r:id="rId2"/>
    <sheet name="medicamentos donados " sheetId="6" r:id="rId3"/>
  </sheets>
  <definedNames>
    <definedName name="_xlnm.Print_Titles" localSheetId="0">Beneficiarios!$7:$7</definedName>
    <definedName name="_xlnm.Print_Titles" localSheetId="1">'Nómina Beneficiarios'!$7:$7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9" i="4" l="1"/>
  <c r="G16" i="4"/>
  <c r="G17" i="4"/>
  <c r="G18" i="4"/>
  <c r="G20" i="4"/>
  <c r="G21" i="4"/>
  <c r="G22" i="4"/>
  <c r="G23" i="4"/>
  <c r="G9" i="4"/>
  <c r="G10" i="4"/>
  <c r="G11" i="4"/>
  <c r="G12" i="4"/>
  <c r="G14" i="4"/>
  <c r="G15" i="4"/>
  <c r="B12" i="5"/>
  <c r="C12" i="5"/>
  <c r="H12" i="5"/>
  <c r="B14" i="5"/>
  <c r="H14" i="5"/>
  <c r="H15" i="5"/>
  <c r="B9" i="5"/>
  <c r="H9" i="5"/>
  <c r="H10" i="5"/>
  <c r="H11" i="5"/>
  <c r="H8" i="5"/>
</calcChain>
</file>

<file path=xl/sharedStrings.xml><?xml version="1.0" encoding="utf-8"?>
<sst xmlns="http://schemas.openxmlformats.org/spreadsheetml/2006/main" count="431" uniqueCount="165">
  <si>
    <t>Concepto</t>
  </si>
  <si>
    <t>Nombre del programa</t>
  </si>
  <si>
    <t>Subsidio o beneficio</t>
  </si>
  <si>
    <t>Instancia que lo gestiona</t>
  </si>
  <si>
    <t>Requisitos para postular</t>
  </si>
  <si>
    <t>Montos globales asignados</t>
  </si>
  <si>
    <t>Periodo o plazo de postulacón</t>
  </si>
  <si>
    <t>Criterios de evacuación y asignación</t>
  </si>
  <si>
    <t>Objetivos del subsidio o beneficio</t>
  </si>
  <si>
    <t>Valores en RD$</t>
  </si>
  <si>
    <t>Nómina de Beneficiarios de Asistencia Social</t>
  </si>
  <si>
    <t>Fecha de otorgamiento</t>
  </si>
  <si>
    <t>Monto</t>
  </si>
  <si>
    <t>Detalles sobre Beneficiarios de Asistencia Social</t>
  </si>
  <si>
    <t>EMPRESA DE GENERACION HIDROELECTRICA EGEHID</t>
  </si>
  <si>
    <t>N/A</t>
  </si>
  <si>
    <t>Ayuda comunitaria</t>
  </si>
  <si>
    <t>Gerencia de Bienestar Social</t>
  </si>
  <si>
    <t>EMPRESA DE GENERACION HIDROELECTRICA DOMINICANA</t>
  </si>
  <si>
    <t xml:space="preserve">Carta solicitud y cotizacion </t>
  </si>
  <si>
    <t>Carta solicitud, cotización</t>
  </si>
  <si>
    <t>RD $50,000.00</t>
  </si>
  <si>
    <t xml:space="preserve">carta de solicitud y cotizacion </t>
  </si>
  <si>
    <t>Encargado de la Gerencia de Bienestar y Asistencia Social</t>
  </si>
  <si>
    <t xml:space="preserve">JOSE RAFAEL SANTANA </t>
  </si>
  <si>
    <t>RD $100,000.00</t>
  </si>
  <si>
    <t xml:space="preserve">Salud </t>
  </si>
  <si>
    <t xml:space="preserve">Ayuda para pago  </t>
  </si>
  <si>
    <t xml:space="preserve">Ayuda para evento  </t>
  </si>
  <si>
    <t xml:space="preserve">Ayuda para evento </t>
  </si>
  <si>
    <t xml:space="preserve">Aporte para pago  </t>
  </si>
  <si>
    <t xml:space="preserve">ayuda para pago </t>
  </si>
  <si>
    <t xml:space="preserve">Ayuda para pago </t>
  </si>
  <si>
    <t>RD $75,000.00</t>
  </si>
  <si>
    <t xml:space="preserve">Educacion </t>
  </si>
  <si>
    <t>AÑO 2023</t>
  </si>
  <si>
    <t>Año 2023</t>
  </si>
  <si>
    <t xml:space="preserve">Ayuda para combustible </t>
  </si>
  <si>
    <t xml:space="preserve">30 galones de combustibles </t>
  </si>
  <si>
    <t xml:space="preserve">Asociacion de estudiantes ingenio nuevo </t>
  </si>
  <si>
    <t xml:space="preserve">25 galones de combustibles </t>
  </si>
  <si>
    <t xml:space="preserve">Asociacion de estudiantes de palenque </t>
  </si>
  <si>
    <t xml:space="preserve">20 galones de combustibles </t>
  </si>
  <si>
    <t xml:space="preserve">Asociacion de estudiantes de yaguate </t>
  </si>
  <si>
    <t>Asociacion de estudiantes de san cristobal</t>
  </si>
  <si>
    <t xml:space="preserve">Asociacion de estudiantes del puerto </t>
  </si>
  <si>
    <t xml:space="preserve">Asociacion de estudiantes de  hato damas </t>
  </si>
  <si>
    <t xml:space="preserve">Asociacion de estudiantes de villa altagracia </t>
  </si>
  <si>
    <t xml:space="preserve">Asociacion de estudiantes de cambita </t>
  </si>
  <si>
    <t xml:space="preserve">Ayuda para costear evento </t>
  </si>
  <si>
    <t xml:space="preserve">Ayuda para aporte </t>
  </si>
  <si>
    <t xml:space="preserve">40galones de combustibles </t>
  </si>
  <si>
    <t xml:space="preserve">60 galones de combustibles </t>
  </si>
  <si>
    <t xml:space="preserve">Asociacion de estudiantes de nigua </t>
  </si>
  <si>
    <t xml:space="preserve">fecha </t>
  </si>
  <si>
    <t xml:space="preserve">solicitante </t>
  </si>
  <si>
    <t xml:space="preserve">monto </t>
  </si>
  <si>
    <t xml:space="preserve">Medicamentos donados via Farmablue </t>
  </si>
  <si>
    <t xml:space="preserve">Ayuda para gastos   </t>
  </si>
  <si>
    <t>Deporte</t>
  </si>
  <si>
    <t>Ayuda Comunitaria</t>
  </si>
  <si>
    <t>Ayuda para pagar  gastos del evento</t>
  </si>
  <si>
    <t>Ayuda para la actividad</t>
  </si>
  <si>
    <t>Ayuda para pago</t>
  </si>
  <si>
    <t xml:space="preserve">Ayuda para pago de factura </t>
  </si>
  <si>
    <t>Ayuda para evento</t>
  </si>
  <si>
    <t>Asociaon de Estudiante medina.</t>
  </si>
  <si>
    <t>Ayuda para actividad</t>
  </si>
  <si>
    <t>Aporte para evento</t>
  </si>
  <si>
    <t>Aporte para actividad</t>
  </si>
  <si>
    <t>RD $ 50,000.00</t>
  </si>
  <si>
    <t xml:space="preserve">Ayuda para actividad </t>
  </si>
  <si>
    <t>Aayuda para actividad</t>
  </si>
  <si>
    <t xml:space="preserve">Ayuda para actividad  </t>
  </si>
  <si>
    <t>J</t>
  </si>
  <si>
    <t>RD 100,000.00</t>
  </si>
  <si>
    <t>Club Deportivo Villa Federico Madre Vieja</t>
  </si>
  <si>
    <t xml:space="preserve">Ayuda para pago   </t>
  </si>
  <si>
    <t>Ayuda para cotizacion medica</t>
  </si>
  <si>
    <t>ayuda para actividad</t>
  </si>
  <si>
    <t>Educacion</t>
  </si>
  <si>
    <t>ayuda para pago</t>
  </si>
  <si>
    <t>Se trata de un Aporte paracompra de sonido</t>
  </si>
  <si>
    <t>Se trata de un aporte para torneo de baloncesto barrial</t>
  </si>
  <si>
    <t>se trata de un aporte parafiestas patroanles de yaguate</t>
  </si>
  <si>
    <t>Se trata de apatrocinio para una cena de gala</t>
  </si>
  <si>
    <t xml:space="preserve">Ayuda para tratamiento medico </t>
  </si>
  <si>
    <t>Ayuda para costear tratamiento</t>
  </si>
  <si>
    <t>Asociacion de Voluntarias del Instituto de Oncologia DR Heriberto Pieter</t>
  </si>
  <si>
    <t>junio.2023</t>
  </si>
  <si>
    <t>Se trata de un aporte para compra de tartamiento medico</t>
  </si>
  <si>
    <t>Se trata de un aporte para torneo de baloncesto</t>
  </si>
  <si>
    <t>Gobernacion Provincial de Peravia</t>
  </si>
  <si>
    <t>Se trata de un aporte para celebracion del dias de las madres</t>
  </si>
  <si>
    <t>RD $35,000.00</t>
  </si>
  <si>
    <t>Sociedad Saleciana Oratoria Centro Juvenil Maria Auxiliadora</t>
  </si>
  <si>
    <t>Se trata de un aporte para realizacion de verano educativo 2023</t>
  </si>
  <si>
    <t>Antilles Mediacal</t>
  </si>
  <si>
    <t>RD $29,105.00</t>
  </si>
  <si>
    <t>Se trata de un aporte para compra de boton gastrico</t>
  </si>
  <si>
    <t>Federacion Dominicana de Judo Incorporaada</t>
  </si>
  <si>
    <t>Se trata de un aporte para lll torneo nacional de veterano de judo2023</t>
  </si>
  <si>
    <t>Unidad de  Oftarmologia y Catarata</t>
  </si>
  <si>
    <t>RD $17,872.69</t>
  </si>
  <si>
    <t>Se trata de un aporte para  para pago de cirugia</t>
  </si>
  <si>
    <t>Asociacion de Baloncesto de San Jun</t>
  </si>
  <si>
    <t>se trata de un aporte para xvl torneo de baloncesto superior</t>
  </si>
  <si>
    <t>Ayuda para pagar de clinica</t>
  </si>
  <si>
    <t>Aporte para pago de hospitalizacion</t>
  </si>
  <si>
    <t>Asociacion y Cluster de Promotores y Productos de Mangos</t>
  </si>
  <si>
    <t>se trata de un aporte para feria de mago 2023</t>
  </si>
  <si>
    <t>Ayuda para pasaje aereo</t>
  </si>
  <si>
    <t>Liga Deportiva Eduardo Sosa</t>
  </si>
  <si>
    <t>Se trata de un aporte para pago de pasaje aereo</t>
  </si>
  <si>
    <t>Ayuntamiento Municipal de San Juan de la Maguana</t>
  </si>
  <si>
    <t>Se tarta de un aporte para festival de maiz.</t>
  </si>
  <si>
    <t>ayuda  para pago</t>
  </si>
  <si>
    <t>Conferencia de Episcopado Dominicano</t>
  </si>
  <si>
    <t>se trata de un aporte para la primera jorndad de la juventud</t>
  </si>
  <si>
    <t>Ayuda para pago de clinica</t>
  </si>
  <si>
    <t>Gropo medico San Cristobal</t>
  </si>
  <si>
    <t>RD $ 23,278.09</t>
  </si>
  <si>
    <t>de yaguate</t>
  </si>
  <si>
    <t xml:space="preserve"> San Cristobal</t>
  </si>
  <si>
    <t>el Carril</t>
  </si>
  <si>
    <t>Nizao</t>
  </si>
  <si>
    <t>40 galones de combustible</t>
  </si>
  <si>
    <t>30 galones de combustible</t>
  </si>
  <si>
    <t>20 galones de combustible</t>
  </si>
  <si>
    <t>25 galones de combustible</t>
  </si>
  <si>
    <t xml:space="preserve"> </t>
  </si>
  <si>
    <t>Junio.2023</t>
  </si>
  <si>
    <t>se trata de un aporete para torneo de baloncesto</t>
  </si>
  <si>
    <t>ayuda para pago medico</t>
  </si>
  <si>
    <t>Aporte para tratamiento medico</t>
  </si>
  <si>
    <t>RD$50,000.00</t>
  </si>
  <si>
    <t>se trata de un aporte para celebracion del dia de las madre</t>
  </si>
  <si>
    <t>Se trata de un aporte para la celebracion del dia de las madres</t>
  </si>
  <si>
    <t>Aporte para La realizacion de verano educativo 2023</t>
  </si>
  <si>
    <t>Ayuda para pago medico</t>
  </si>
  <si>
    <t>RD $29,105.25</t>
  </si>
  <si>
    <t>Se trata de un paorte para pago de boton gastrico</t>
  </si>
  <si>
    <t xml:space="preserve">  RD $ 50,000.00</t>
  </si>
  <si>
    <t>Se trata de un aporte para el lll torneo nacional de veterano de judo</t>
  </si>
  <si>
    <t>Aporte `para pago de cirugia</t>
  </si>
  <si>
    <t>se trata de un aporte para xvl  torneo de baloncesto superior</t>
  </si>
  <si>
    <t>se tara de un aporte para  pagode hospitalizacion</t>
  </si>
  <si>
    <t>Ayuda para activiada</t>
  </si>
  <si>
    <t>se trata de un aporte para la feria del mago 2023.</t>
  </si>
  <si>
    <t xml:space="preserve"> RD$ 50,000.00</t>
  </si>
  <si>
    <t xml:space="preserve">Se trata de aporte para feria de maiz </t>
  </si>
  <si>
    <t>Se trata de un aporte para la primera jornada nacional juvenil</t>
  </si>
  <si>
    <t xml:space="preserve">Ayuda para pagar  de factura </t>
  </si>
  <si>
    <t>RD $23,278.09</t>
  </si>
  <si>
    <t>Se trata de un aporte para pago de hospitalizacion</t>
  </si>
  <si>
    <t xml:space="preserve">28 galones de combustibles </t>
  </si>
  <si>
    <t>del Carril</t>
  </si>
  <si>
    <t xml:space="preserve">Doña ana </t>
  </si>
  <si>
    <t xml:space="preserve"> 05/06/2023</t>
  </si>
  <si>
    <t>Alba Agustina Baez</t>
  </si>
  <si>
    <t>Deidana  Beriguete de Oleo</t>
  </si>
  <si>
    <t>Paulina Suarez Carmona</t>
  </si>
  <si>
    <t>Fundacion Sol Naciente</t>
  </si>
  <si>
    <t>Grupo Medico San Cristobal</t>
  </si>
  <si>
    <t xml:space="preserve">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</si>
</sst>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b/>
      <i/>
      <sz val="14"/>
      <color theme="1"/>
      <name val="Times New Roman"/>
      <family val="1"/>
    </font>
    <font>
      <i/>
      <sz val="14"/>
      <color theme="1"/>
      <name val="Times New Roman"/>
      <family val="1"/>
    </font>
    <font>
      <b/>
      <sz val="18"/>
      <color theme="1"/>
      <name val="Times New Roman"/>
      <family val="1"/>
    </font>
    <font>
      <sz val="18"/>
      <color theme="1"/>
      <name val="Times New Roman"/>
      <family val="1"/>
    </font>
    <font>
      <b/>
      <i/>
      <sz val="18"/>
      <color theme="1"/>
      <name val="Times New Roman"/>
      <family val="1"/>
    </font>
    <font>
      <sz val="16"/>
      <color theme="1"/>
      <name val="Times New Roman"/>
      <family val="1"/>
    </font>
    <font>
      <b/>
      <sz val="16"/>
      <color theme="1"/>
      <name val="Times New Roman"/>
      <family val="1"/>
    </font>
    <font>
      <b/>
      <sz val="18"/>
      <name val="Times New Roman"/>
      <family val="1"/>
    </font>
    <font>
      <sz val="8"/>
      <name val="Calibri"/>
      <family val="2"/>
      <scheme val="minor"/>
    </font>
    <font>
      <sz val="1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Times New Roman"/>
      <family val="1"/>
    </font>
    <font>
      <b/>
      <sz val="12"/>
      <color theme="1"/>
      <name val="Times New Roman"/>
      <family val="1"/>
    </font>
    <font>
      <b/>
      <sz val="12"/>
      <color theme="1"/>
      <name val="Calibri"/>
      <family val="2"/>
      <scheme val="minor"/>
    </font>
    <font>
      <sz val="18"/>
      <name val="Times New Roman"/>
      <family val="1"/>
    </font>
    <font>
      <b/>
      <sz val="1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6" fillId="0" borderId="0" applyFont="0" applyFill="0" applyBorder="0" applyAlignment="0" applyProtection="0"/>
  </cellStyleXfs>
  <cellXfs count="53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0" xfId="0" applyFont="1"/>
    <xf numFmtId="0" fontId="5" fillId="0" borderId="0" xfId="0" applyFont="1"/>
    <xf numFmtId="0" fontId="9" fillId="0" borderId="0" xfId="0" applyFont="1" applyAlignment="1">
      <alignment horizontal="center"/>
    </xf>
    <xf numFmtId="0" fontId="13" fillId="0" borderId="0" xfId="0" applyFont="1" applyAlignment="1">
      <alignment horizontal="center" vertical="center" wrapText="1"/>
    </xf>
    <xf numFmtId="17" fontId="13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17" fontId="8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center"/>
    </xf>
    <xf numFmtId="0" fontId="13" fillId="0" borderId="0" xfId="0" applyFont="1"/>
    <xf numFmtId="0" fontId="1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15" fillId="0" borderId="0" xfId="0" applyFont="1"/>
    <xf numFmtId="44" fontId="13" fillId="0" borderId="0" xfId="1" applyFont="1" applyAlignment="1">
      <alignment horizontal="center" vertical="center" wrapText="1"/>
    </xf>
    <xf numFmtId="0" fontId="17" fillId="0" borderId="0" xfId="0" applyFont="1"/>
    <xf numFmtId="0" fontId="8" fillId="0" borderId="0" xfId="0" applyFont="1"/>
    <xf numFmtId="0" fontId="0" fillId="0" borderId="0" xfId="0" applyAlignment="1">
      <alignment wrapText="1"/>
    </xf>
    <xf numFmtId="0" fontId="2" fillId="0" borderId="0" xfId="0" applyFont="1"/>
    <xf numFmtId="0" fontId="18" fillId="0" borderId="0" xfId="0" applyFont="1" applyAlignment="1">
      <alignment horizontal="left" wrapText="1"/>
    </xf>
    <xf numFmtId="0" fontId="18" fillId="0" borderId="0" xfId="0" applyFont="1" applyAlignment="1">
      <alignment wrapText="1"/>
    </xf>
    <xf numFmtId="44" fontId="18" fillId="0" borderId="0" xfId="1" applyFont="1" applyAlignment="1">
      <alignment wrapText="1"/>
    </xf>
    <xf numFmtId="14" fontId="18" fillId="0" borderId="0" xfId="0" applyNumberFormat="1" applyFont="1" applyAlignment="1">
      <alignment horizontal="left" wrapText="1"/>
    </xf>
    <xf numFmtId="14" fontId="19" fillId="0" borderId="0" xfId="0" applyNumberFormat="1" applyFont="1" applyAlignment="1">
      <alignment horizontal="left" wrapText="1"/>
    </xf>
    <xf numFmtId="0" fontId="19" fillId="0" borderId="0" xfId="0" applyFont="1" applyAlignment="1">
      <alignment wrapText="1"/>
    </xf>
    <xf numFmtId="44" fontId="8" fillId="0" borderId="0" xfId="0" applyNumberFormat="1" applyFont="1" applyAlignment="1">
      <alignment horizontal="center" vertical="center" wrapText="1"/>
    </xf>
    <xf numFmtId="4" fontId="13" fillId="0" borderId="0" xfId="0" applyNumberFormat="1" applyFont="1" applyAlignment="1">
      <alignment horizontal="center" vertical="center" wrapText="1"/>
    </xf>
    <xf numFmtId="14" fontId="2" fillId="0" borderId="0" xfId="0" applyNumberFormat="1" applyFont="1" applyAlignment="1">
      <alignment wrapText="1"/>
    </xf>
    <xf numFmtId="0" fontId="2" fillId="0" borderId="0" xfId="0" applyFont="1" applyAlignment="1">
      <alignment wrapText="1"/>
    </xf>
    <xf numFmtId="14" fontId="19" fillId="0" borderId="0" xfId="0" applyNumberFormat="1" applyFont="1" applyAlignment="1">
      <alignment wrapText="1"/>
    </xf>
    <xf numFmtId="0" fontId="20" fillId="0" borderId="0" xfId="0" applyFont="1" applyAlignment="1">
      <alignment horizontal="center" vertical="center" wrapText="1"/>
    </xf>
    <xf numFmtId="0" fontId="21" fillId="0" borderId="0" xfId="0" applyFont="1"/>
    <xf numFmtId="0" fontId="3" fillId="0" borderId="0" xfId="0" applyFont="1"/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8" fillId="0" borderId="0" xfId="0" applyFont="1" applyAlignment="1">
      <alignment horizontal="center"/>
    </xf>
  </cellXfs>
  <cellStyles count="2">
    <cellStyle name="Moneda" xfId="1" builtinId="4"/>
    <cellStyle name="Normal" xfId="0" builtinId="0"/>
  </cellStyles>
  <dxfs count="5">
    <dxf>
      <font>
        <strike val="0"/>
        <outline val="0"/>
        <shadow val="0"/>
        <u val="none"/>
        <vertAlign val="baseline"/>
        <sz val="12"/>
        <color theme="1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</font>
      <numFmt numFmtId="19" formatCode="d/m/yyyy"/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</font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1809750</xdr:colOff>
      <xdr:row>1</xdr:row>
      <xdr:rowOff>47625</xdr:rowOff>
    </xdr:from>
    <xdr:to>
      <xdr:col>3</xdr:col>
      <xdr:colOff>1986814</xdr:colOff>
      <xdr:row>4</xdr:row>
      <xdr:rowOff>256000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E00A7F4-66CB-4C2D-A07F-90CBB13A70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92750" y="301625"/>
          <a:ext cx="3225064" cy="1097375"/>
        </a:xfrm>
        <a:prstGeom prst="rect">
          <a:avLst/>
        </a:prstGeom>
      </xdr:spPr>
    </xdr:pic>
    <xdr:clientData/>
  </xdr:twoCellAnchor>
  <xdr:twoCellAnchor editAs="oneCell">
    <xdr:from>
      <xdr:col>6</xdr:col>
      <xdr:colOff>2190750</xdr:colOff>
      <xdr:row>1</xdr:row>
      <xdr:rowOff>63500</xdr:rowOff>
    </xdr:from>
    <xdr:to>
      <xdr:col>7</xdr:col>
      <xdr:colOff>2351939</xdr:colOff>
      <xdr:row>4</xdr:row>
      <xdr:rowOff>271875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4B03A589-17A0-4A07-8A38-55F691677C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875125" y="317500"/>
          <a:ext cx="3225064" cy="1097375"/>
        </a:xfrm>
        <a:prstGeom prst="rect">
          <a:avLst/>
        </a:prstGeom>
      </xdr:spPr>
    </xdr:pic>
    <xdr:clientData/>
  </xdr:twoCellAnchor>
  <xdr:twoCellAnchor editAs="oneCell">
    <xdr:from>
      <xdr:col>5</xdr:col>
      <xdr:colOff>285751</xdr:colOff>
      <xdr:row>66</xdr:row>
      <xdr:rowOff>199718</xdr:rowOff>
    </xdr:from>
    <xdr:to>
      <xdr:col>6</xdr:col>
      <xdr:colOff>1095376</xdr:colOff>
      <xdr:row>70</xdr:row>
      <xdr:rowOff>51291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BD748591-2DAC-49B2-B5F4-18E69CC4C1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421033" y="27192339"/>
          <a:ext cx="3713214" cy="101915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1889125</xdr:colOff>
      <xdr:row>1</xdr:row>
      <xdr:rowOff>26068</xdr:rowOff>
    </xdr:from>
    <xdr:to>
      <xdr:col>2</xdr:col>
      <xdr:colOff>1397000</xdr:colOff>
      <xdr:row>4</xdr:row>
      <xdr:rowOff>176625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27410DF-8B10-4F94-B3C9-CB8AE16DF4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97375" y="280068"/>
          <a:ext cx="2635250" cy="896682"/>
        </a:xfrm>
        <a:prstGeom prst="rect">
          <a:avLst/>
        </a:prstGeom>
      </xdr:spPr>
    </xdr:pic>
    <xdr:clientData/>
  </xdr:twoCellAnchor>
  <xdr:twoCellAnchor editAs="oneCell">
    <xdr:from>
      <xdr:col>6</xdr:col>
      <xdr:colOff>508000</xdr:colOff>
      <xdr:row>0</xdr:row>
      <xdr:rowOff>225721</xdr:rowOff>
    </xdr:from>
    <xdr:to>
      <xdr:col>7</xdr:col>
      <xdr:colOff>936625</xdr:colOff>
      <xdr:row>4</xdr:row>
      <xdr:rowOff>192500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3F648DF0-2217-4AED-A7FF-78B283F7A0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541750" y="225721"/>
          <a:ext cx="2841625" cy="966904"/>
        </a:xfrm>
        <a:prstGeom prst="rect">
          <a:avLst/>
        </a:prstGeom>
      </xdr:spPr>
    </xdr:pic>
    <xdr:clientData/>
  </xdr:twoCellAnchor>
  <xdr:twoCellAnchor editAs="oneCell">
    <xdr:from>
      <xdr:col>3</xdr:col>
      <xdr:colOff>2541295</xdr:colOff>
      <xdr:row>60</xdr:row>
      <xdr:rowOff>53018</xdr:rowOff>
    </xdr:from>
    <xdr:to>
      <xdr:col>4</xdr:col>
      <xdr:colOff>2333625</xdr:colOff>
      <xdr:row>64</xdr:row>
      <xdr:rowOff>155574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ACF29844-12EF-48E4-BBF5-0ACED38654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145545" y="27834268"/>
          <a:ext cx="2570455" cy="108680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3</xdr:col>
      <xdr:colOff>93241</xdr:colOff>
      <xdr:row>2</xdr:row>
      <xdr:rowOff>276225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762C731-A78C-A1C7-1BFD-3F0AAD1E38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0" y="190500"/>
          <a:ext cx="1655341" cy="561975"/>
        </a:xfrm>
        <a:prstGeom prst="rect">
          <a:avLst/>
        </a:prstGeom>
      </xdr:spPr>
    </xdr:pic>
    <xdr:clientData/>
  </xdr:twoCellAnchor>
  <xdr:twoCellAnchor editAs="oneCell">
    <xdr:from>
      <xdr:col>6</xdr:col>
      <xdr:colOff>228600</xdr:colOff>
      <xdr:row>0</xdr:row>
      <xdr:rowOff>114300</xdr:rowOff>
    </xdr:from>
    <xdr:to>
      <xdr:col>8</xdr:col>
      <xdr:colOff>608119</xdr:colOff>
      <xdr:row>3</xdr:row>
      <xdr:rowOff>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756D0A5-E1DA-4B39-A9DD-55037329D9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086975" y="114300"/>
          <a:ext cx="1903519" cy="64770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DEABFBC-F519-4F29-A2F4-691B9142D682}" name="Tabla1" displayName="Tabla1" ref="D4:F16" totalsRowShown="0" headerRowDxfId="4" dataDxfId="3">
  <autoFilter ref="D4:F16" xr:uid="{BDEABFBC-F519-4F29-A2F4-691B9142D682}"/>
  <sortState xmlns:xlrd2="http://schemas.microsoft.com/office/spreadsheetml/2017/richdata2" ref="D5:F10">
    <sortCondition descending="1" ref="D5:D10"/>
  </sortState>
  <tableColumns count="3">
    <tableColumn id="1" xr3:uid="{CAAB9579-8BD6-4961-A16A-FB1529646DF1}" name="fecha " dataDxfId="2"/>
    <tableColumn id="2" xr3:uid="{5881A834-74B1-4E09-98FC-3A818564F449}" name="solicitante " dataDxfId="1"/>
    <tableColumn id="3" xr3:uid="{BA081FDA-8CAB-4C47-B12A-B7C0A59D6D04}" name="monto 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74"/>
  <sheetViews>
    <sheetView showGridLines="0" view="pageBreakPreview" topLeftCell="A6" zoomScale="50" zoomScaleNormal="130" zoomScaleSheetLayoutView="50" workbookViewId="0">
      <selection activeCell="A19" sqref="A19"/>
    </sheetView>
  </sheetViews>
  <sheetFormatPr baseColWidth="10" defaultColWidth="9" defaultRowHeight="15" x14ac:dyDescent="0.25"/>
  <cols>
    <col min="1" max="1" width="44.85546875" style="3" customWidth="1"/>
    <col min="2" max="2" width="30.5703125" style="3" customWidth="1"/>
    <col min="3" max="3" width="45.7109375" style="3" customWidth="1"/>
    <col min="4" max="4" width="39.85546875" style="3" customWidth="1"/>
    <col min="5" max="5" width="35.85546875" style="3" customWidth="1"/>
    <col min="6" max="6" width="43.5703125" style="3" customWidth="1"/>
    <col min="7" max="7" width="46" customWidth="1"/>
    <col min="8" max="8" width="64.140625" style="3" customWidth="1"/>
    <col min="9" max="9" width="59.42578125" style="3" customWidth="1"/>
    <col min="10" max="255" width="11.42578125" customWidth="1"/>
  </cols>
  <sheetData>
    <row r="1" spans="1:9" ht="20.100000000000001" customHeight="1" x14ac:dyDescent="0.25">
      <c r="A1" s="38"/>
      <c r="B1" s="38"/>
      <c r="C1" s="38"/>
      <c r="D1" s="38"/>
      <c r="E1" s="38"/>
      <c r="F1" s="38"/>
      <c r="G1" s="38"/>
      <c r="H1" s="38"/>
      <c r="I1" s="38"/>
    </row>
    <row r="2" spans="1:9" ht="22.5" x14ac:dyDescent="0.25">
      <c r="A2" s="39" t="s">
        <v>18</v>
      </c>
      <c r="B2" s="39"/>
      <c r="C2" s="39"/>
      <c r="D2" s="39"/>
      <c r="E2" s="39"/>
      <c r="F2" s="39"/>
      <c r="G2" s="39"/>
      <c r="H2" s="39"/>
      <c r="I2" s="39"/>
    </row>
    <row r="3" spans="1:9" ht="23.25" x14ac:dyDescent="0.25">
      <c r="A3" s="40" t="s">
        <v>35</v>
      </c>
      <c r="B3" s="40"/>
      <c r="C3" s="40"/>
      <c r="D3" s="40"/>
      <c r="E3" s="40"/>
      <c r="F3" s="40"/>
      <c r="G3" s="40"/>
      <c r="H3" s="40"/>
      <c r="I3" s="40"/>
    </row>
    <row r="4" spans="1:9" ht="23.25" x14ac:dyDescent="0.35">
      <c r="A4" s="43" t="s">
        <v>13</v>
      </c>
      <c r="B4" s="43"/>
      <c r="C4" s="43"/>
      <c r="D4" s="43"/>
      <c r="E4" s="43"/>
      <c r="F4" s="43"/>
      <c r="G4" s="43"/>
      <c r="H4" s="43"/>
      <c r="I4" s="43"/>
    </row>
    <row r="5" spans="1:9" ht="23.25" x14ac:dyDescent="0.35">
      <c r="A5" s="44" t="s">
        <v>9</v>
      </c>
      <c r="B5" s="44"/>
      <c r="C5" s="44"/>
      <c r="D5" s="44"/>
      <c r="E5" s="44"/>
      <c r="F5" s="44"/>
      <c r="G5" s="44"/>
      <c r="H5" s="44"/>
      <c r="I5" s="44"/>
    </row>
    <row r="6" spans="1:9" ht="23.25" x14ac:dyDescent="0.35">
      <c r="A6" s="8"/>
      <c r="B6" s="8"/>
      <c r="C6" s="8"/>
      <c r="D6" s="8"/>
      <c r="E6" s="8"/>
      <c r="F6" s="8"/>
      <c r="G6" s="8"/>
      <c r="H6" s="8"/>
      <c r="I6" s="8"/>
    </row>
    <row r="7" spans="1:9" ht="46.5" x14ac:dyDescent="0.25">
      <c r="A7" s="5" t="s">
        <v>0</v>
      </c>
      <c r="B7" s="5" t="s">
        <v>1</v>
      </c>
      <c r="C7" s="5" t="s">
        <v>2</v>
      </c>
      <c r="D7" s="5" t="s">
        <v>3</v>
      </c>
      <c r="E7" s="5" t="s">
        <v>4</v>
      </c>
      <c r="F7" s="5" t="s">
        <v>5</v>
      </c>
      <c r="G7" s="5" t="s">
        <v>6</v>
      </c>
      <c r="H7" s="5" t="s">
        <v>7</v>
      </c>
      <c r="I7" s="5" t="s">
        <v>8</v>
      </c>
    </row>
    <row r="8" spans="1:9" s="7" customFormat="1" ht="90" x14ac:dyDescent="0.25">
      <c r="A8" s="9" t="s">
        <v>26</v>
      </c>
      <c r="B8" s="9" t="s">
        <v>86</v>
      </c>
      <c r="C8" s="9" t="s">
        <v>87</v>
      </c>
      <c r="D8" s="9" t="s">
        <v>88</v>
      </c>
      <c r="E8" s="9" t="s">
        <v>15</v>
      </c>
      <c r="F8" s="19" t="s">
        <v>75</v>
      </c>
      <c r="G8" s="10" t="s">
        <v>89</v>
      </c>
      <c r="H8" s="9" t="s">
        <v>19</v>
      </c>
      <c r="I8" s="9" t="s">
        <v>90</v>
      </c>
    </row>
    <row r="9" spans="1:9" s="7" customFormat="1" ht="77.25" customHeight="1" x14ac:dyDescent="0.25">
      <c r="A9" s="9" t="s">
        <v>59</v>
      </c>
      <c r="B9" s="9" t="s">
        <v>58</v>
      </c>
      <c r="C9" s="9" t="s">
        <v>49</v>
      </c>
      <c r="D9" s="9" t="s">
        <v>76</v>
      </c>
      <c r="E9" s="9" t="s">
        <v>15</v>
      </c>
      <c r="F9" s="19" t="s">
        <v>70</v>
      </c>
      <c r="G9" s="10" t="str">
        <f t="shared" ref="G9:G23" si="0">$G$8</f>
        <v>junio.2023</v>
      </c>
      <c r="H9" s="9" t="s">
        <v>19</v>
      </c>
      <c r="I9" s="9" t="s">
        <v>91</v>
      </c>
    </row>
    <row r="10" spans="1:9" s="7" customFormat="1" ht="45" x14ac:dyDescent="0.25">
      <c r="A10" s="9" t="s">
        <v>16</v>
      </c>
      <c r="B10" s="9" t="s">
        <v>28</v>
      </c>
      <c r="C10" s="9" t="s">
        <v>65</v>
      </c>
      <c r="D10" s="9" t="s">
        <v>92</v>
      </c>
      <c r="E10" s="9" t="s">
        <v>15</v>
      </c>
      <c r="F10" s="19" t="s">
        <v>21</v>
      </c>
      <c r="G10" s="10" t="str">
        <f t="shared" si="0"/>
        <v>junio.2023</v>
      </c>
      <c r="H10" s="9" t="s">
        <v>20</v>
      </c>
      <c r="I10" s="9" t="s">
        <v>93</v>
      </c>
    </row>
    <row r="11" spans="1:9" s="7" customFormat="1" ht="45" x14ac:dyDescent="0.25">
      <c r="A11" s="9" t="s">
        <v>16</v>
      </c>
      <c r="B11" s="9" t="s">
        <v>30</v>
      </c>
      <c r="C11" s="9" t="s">
        <v>63</v>
      </c>
      <c r="D11" s="9" t="s">
        <v>162</v>
      </c>
      <c r="E11" s="9" t="s">
        <v>15</v>
      </c>
      <c r="F11" s="19" t="s">
        <v>94</v>
      </c>
      <c r="G11" s="10" t="str">
        <f t="shared" si="0"/>
        <v>junio.2023</v>
      </c>
      <c r="H11" s="9" t="s">
        <v>19</v>
      </c>
      <c r="I11" s="9" t="s">
        <v>93</v>
      </c>
    </row>
    <row r="12" spans="1:9" s="7" customFormat="1" ht="74.25" customHeight="1" x14ac:dyDescent="0.25">
      <c r="A12" s="9" t="s">
        <v>16</v>
      </c>
      <c r="B12" s="9" t="s">
        <v>27</v>
      </c>
      <c r="C12" s="9" t="s">
        <v>72</v>
      </c>
      <c r="D12" s="9" t="s">
        <v>95</v>
      </c>
      <c r="E12" s="9" t="s">
        <v>15</v>
      </c>
      <c r="F12" s="19" t="s">
        <v>21</v>
      </c>
      <c r="G12" s="10" t="str">
        <f t="shared" si="0"/>
        <v>junio.2023</v>
      </c>
      <c r="H12" s="9" t="s">
        <v>19</v>
      </c>
      <c r="I12" s="9" t="s">
        <v>96</v>
      </c>
    </row>
    <row r="13" spans="1:9" s="7" customFormat="1" ht="22.5" x14ac:dyDescent="0.25">
      <c r="A13" s="9"/>
      <c r="B13" s="9"/>
      <c r="C13" s="9"/>
      <c r="D13" s="9"/>
      <c r="E13" s="9"/>
      <c r="F13" s="19"/>
      <c r="G13" s="10"/>
      <c r="H13" s="9"/>
      <c r="I13" s="9"/>
    </row>
    <row r="14" spans="1:9" s="7" customFormat="1" ht="45" x14ac:dyDescent="0.25">
      <c r="A14" s="9" t="s">
        <v>26</v>
      </c>
      <c r="B14" s="9" t="s">
        <v>32</v>
      </c>
      <c r="C14" s="9" t="s">
        <v>32</v>
      </c>
      <c r="D14" s="9" t="s">
        <v>97</v>
      </c>
      <c r="E14" s="9" t="s">
        <v>15</v>
      </c>
      <c r="F14" s="19" t="s">
        <v>98</v>
      </c>
      <c r="G14" s="10" t="str">
        <f t="shared" si="0"/>
        <v>junio.2023</v>
      </c>
      <c r="H14" s="9" t="s">
        <v>22</v>
      </c>
      <c r="I14" s="9" t="s">
        <v>99</v>
      </c>
    </row>
    <row r="15" spans="1:9" s="7" customFormat="1" ht="45" x14ac:dyDescent="0.25">
      <c r="A15" s="9" t="s">
        <v>59</v>
      </c>
      <c r="B15" s="9" t="s">
        <v>28</v>
      </c>
      <c r="C15" s="9" t="s">
        <v>77</v>
      </c>
      <c r="D15" s="9" t="s">
        <v>100</v>
      </c>
      <c r="E15" s="9" t="s">
        <v>15</v>
      </c>
      <c r="F15" s="19" t="s">
        <v>21</v>
      </c>
      <c r="G15" s="10" t="str">
        <f t="shared" si="0"/>
        <v>junio.2023</v>
      </c>
      <c r="H15" s="9" t="s">
        <v>22</v>
      </c>
      <c r="I15" s="9" t="s">
        <v>101</v>
      </c>
    </row>
    <row r="16" spans="1:9" s="7" customFormat="1" ht="45" x14ac:dyDescent="0.25">
      <c r="A16" s="9" t="s">
        <v>26</v>
      </c>
      <c r="B16" s="9" t="s">
        <v>27</v>
      </c>
      <c r="C16" s="9" t="s">
        <v>78</v>
      </c>
      <c r="D16" s="9" t="s">
        <v>102</v>
      </c>
      <c r="E16" s="9" t="s">
        <v>15</v>
      </c>
      <c r="F16" s="19" t="s">
        <v>103</v>
      </c>
      <c r="G16" s="10" t="str">
        <f t="shared" si="0"/>
        <v>junio.2023</v>
      </c>
      <c r="H16" s="9" t="s">
        <v>22</v>
      </c>
      <c r="I16" s="9" t="s">
        <v>104</v>
      </c>
    </row>
    <row r="17" spans="1:10" s="7" customFormat="1" ht="45" x14ac:dyDescent="0.25">
      <c r="A17" s="9" t="s">
        <v>59</v>
      </c>
      <c r="B17" s="9" t="s">
        <v>31</v>
      </c>
      <c r="C17" s="9" t="s">
        <v>61</v>
      </c>
      <c r="D17" s="9" t="s">
        <v>105</v>
      </c>
      <c r="E17" s="9" t="s">
        <v>15</v>
      </c>
      <c r="F17" s="19" t="s">
        <v>75</v>
      </c>
      <c r="G17" s="10" t="str">
        <f t="shared" si="0"/>
        <v>junio.2023</v>
      </c>
      <c r="H17" s="9" t="s">
        <v>22</v>
      </c>
      <c r="I17" s="9" t="s">
        <v>106</v>
      </c>
    </row>
    <row r="18" spans="1:10" s="7" customFormat="1" ht="58.5" customHeight="1" x14ac:dyDescent="0.25">
      <c r="A18" s="9" t="s">
        <v>26</v>
      </c>
      <c r="B18" s="9" t="s">
        <v>63</v>
      </c>
      <c r="C18" s="9" t="s">
        <v>107</v>
      </c>
      <c r="D18" s="9" t="s">
        <v>163</v>
      </c>
      <c r="E18" s="9" t="s">
        <v>15</v>
      </c>
      <c r="F18" s="19" t="s">
        <v>21</v>
      </c>
      <c r="G18" s="10" t="str">
        <f t="shared" si="0"/>
        <v>junio.2023</v>
      </c>
      <c r="H18" s="9" t="s">
        <v>22</v>
      </c>
      <c r="I18" s="9" t="s">
        <v>108</v>
      </c>
    </row>
    <row r="19" spans="1:10" s="7" customFormat="1" ht="67.5" x14ac:dyDescent="0.25">
      <c r="A19" s="9" t="s">
        <v>16</v>
      </c>
      <c r="B19" s="9" t="s">
        <v>32</v>
      </c>
      <c r="C19" s="9" t="s">
        <v>50</v>
      </c>
      <c r="D19" s="9" t="s">
        <v>109</v>
      </c>
      <c r="E19" s="9" t="s">
        <v>15</v>
      </c>
      <c r="F19" s="19" t="s">
        <v>21</v>
      </c>
      <c r="G19" s="10" t="str">
        <f>$G$8</f>
        <v>junio.2023</v>
      </c>
      <c r="H19" s="9" t="s">
        <v>22</v>
      </c>
      <c r="I19" s="9" t="s">
        <v>110</v>
      </c>
    </row>
    <row r="20" spans="1:10" s="7" customFormat="1" ht="45" x14ac:dyDescent="0.25">
      <c r="A20" s="9" t="s">
        <v>59</v>
      </c>
      <c r="B20" s="9" t="s">
        <v>73</v>
      </c>
      <c r="C20" s="9" t="s">
        <v>111</v>
      </c>
      <c r="D20" s="9" t="s">
        <v>112</v>
      </c>
      <c r="E20" s="9" t="s">
        <v>15</v>
      </c>
      <c r="F20" s="19" t="s">
        <v>21</v>
      </c>
      <c r="G20" s="10" t="str">
        <f t="shared" si="0"/>
        <v>junio.2023</v>
      </c>
      <c r="H20" s="9" t="s">
        <v>22</v>
      </c>
      <c r="I20" s="9" t="s">
        <v>113</v>
      </c>
    </row>
    <row r="21" spans="1:10" s="7" customFormat="1" ht="67.5" x14ac:dyDescent="0.25">
      <c r="A21" s="9" t="s">
        <v>16</v>
      </c>
      <c r="B21" s="9" t="s">
        <v>62</v>
      </c>
      <c r="C21" s="9" t="s">
        <v>29</v>
      </c>
      <c r="D21" s="9" t="s">
        <v>114</v>
      </c>
      <c r="E21" s="9" t="s">
        <v>15</v>
      </c>
      <c r="F21" s="19" t="s">
        <v>25</v>
      </c>
      <c r="G21" s="10" t="str">
        <f t="shared" si="0"/>
        <v>junio.2023</v>
      </c>
      <c r="H21" s="9" t="s">
        <v>22</v>
      </c>
      <c r="I21" s="9" t="s">
        <v>115</v>
      </c>
    </row>
    <row r="22" spans="1:10" s="7" customFormat="1" ht="45" x14ac:dyDescent="0.25">
      <c r="A22" s="9" t="s">
        <v>60</v>
      </c>
      <c r="B22" s="9" t="s">
        <v>28</v>
      </c>
      <c r="C22" s="9" t="s">
        <v>116</v>
      </c>
      <c r="D22" s="9" t="s">
        <v>117</v>
      </c>
      <c r="E22" s="9" t="s">
        <v>15</v>
      </c>
      <c r="F22" s="19" t="s">
        <v>33</v>
      </c>
      <c r="G22" s="10" t="str">
        <f t="shared" si="0"/>
        <v>junio.2023</v>
      </c>
      <c r="H22" s="9" t="s">
        <v>22</v>
      </c>
      <c r="I22" s="9" t="s">
        <v>118</v>
      </c>
    </row>
    <row r="23" spans="1:10" s="7" customFormat="1" ht="45" x14ac:dyDescent="0.25">
      <c r="A23" s="9" t="s">
        <v>26</v>
      </c>
      <c r="B23" s="9" t="s">
        <v>63</v>
      </c>
      <c r="C23" s="9" t="s">
        <v>119</v>
      </c>
      <c r="D23" s="9" t="s">
        <v>120</v>
      </c>
      <c r="E23" s="9" t="s">
        <v>15</v>
      </c>
      <c r="F23" s="19" t="s">
        <v>121</v>
      </c>
      <c r="G23" s="10" t="str">
        <f t="shared" si="0"/>
        <v>junio.2023</v>
      </c>
      <c r="H23" s="9" t="s">
        <v>22</v>
      </c>
      <c r="I23" s="9" t="s">
        <v>108</v>
      </c>
    </row>
    <row r="24" spans="1:10" s="7" customFormat="1" ht="22.5" x14ac:dyDescent="0.25">
      <c r="A24" s="9"/>
      <c r="B24" s="9"/>
      <c r="C24" s="9"/>
      <c r="D24" s="9"/>
      <c r="E24" s="9"/>
      <c r="F24" s="19"/>
      <c r="G24" s="10"/>
      <c r="H24" s="9"/>
      <c r="I24" s="9"/>
    </row>
    <row r="25" spans="1:10" s="7" customFormat="1" ht="22.5" x14ac:dyDescent="0.25">
      <c r="A25" s="9"/>
      <c r="B25" s="9"/>
      <c r="C25" s="9"/>
      <c r="D25" s="9"/>
      <c r="E25" s="9"/>
      <c r="F25" s="19"/>
      <c r="G25" s="10"/>
      <c r="H25" s="9"/>
      <c r="I25" s="9"/>
    </row>
    <row r="26" spans="1:10" s="7" customFormat="1" ht="23.25" x14ac:dyDescent="0.25">
      <c r="A26" s="9"/>
      <c r="B26" s="35"/>
      <c r="C26" s="9"/>
      <c r="D26" s="9"/>
      <c r="E26" s="9"/>
      <c r="F26" s="19"/>
      <c r="G26" s="10"/>
      <c r="H26" s="9"/>
      <c r="I26" s="9"/>
    </row>
    <row r="27" spans="1:10" s="7" customFormat="1" ht="80.25" customHeight="1" x14ac:dyDescent="0.25">
      <c r="A27" s="9"/>
      <c r="B27" s="9"/>
      <c r="C27" s="9"/>
      <c r="D27" s="9"/>
      <c r="E27" s="9"/>
      <c r="F27" s="19"/>
      <c r="G27" s="9"/>
      <c r="H27" s="9"/>
      <c r="I27" s="9"/>
    </row>
    <row r="28" spans="1:10" s="7" customFormat="1" ht="22.5" x14ac:dyDescent="0.25">
      <c r="A28" s="9"/>
      <c r="B28" s="9"/>
      <c r="C28" s="9"/>
      <c r="D28" s="9"/>
      <c r="E28" s="9"/>
      <c r="F28" s="19"/>
      <c r="G28" s="9"/>
      <c r="H28" s="9"/>
      <c r="I28" s="9"/>
    </row>
    <row r="29" spans="1:10" s="7" customFormat="1" ht="22.5" x14ac:dyDescent="0.25">
      <c r="A29" s="9"/>
      <c r="B29" s="9"/>
      <c r="C29" s="9"/>
      <c r="D29" s="9"/>
      <c r="E29" s="9"/>
      <c r="F29" s="19"/>
      <c r="G29" s="9"/>
      <c r="H29" s="9"/>
      <c r="I29" s="9"/>
    </row>
    <row r="30" spans="1:10" s="7" customFormat="1" ht="41.25" customHeight="1" x14ac:dyDescent="0.25">
      <c r="A30" s="9"/>
      <c r="B30" s="9"/>
      <c r="C30" s="9"/>
      <c r="D30" s="9"/>
      <c r="E30" s="9"/>
      <c r="F30" s="19"/>
      <c r="G30" s="9"/>
      <c r="H30" s="9"/>
      <c r="I30" s="9"/>
    </row>
    <row r="31" spans="1:10" s="7" customFormat="1" ht="22.5" x14ac:dyDescent="0.25">
      <c r="A31" s="9"/>
      <c r="B31" s="9"/>
      <c r="C31" s="9"/>
      <c r="D31" s="9"/>
      <c r="E31" s="9"/>
      <c r="F31" s="19"/>
      <c r="G31" s="9"/>
      <c r="H31" s="9"/>
      <c r="I31" s="9"/>
    </row>
    <row r="32" spans="1:10" s="7" customFormat="1" ht="22.5" x14ac:dyDescent="0.25">
      <c r="A32" s="9"/>
      <c r="B32" s="9"/>
      <c r="C32" s="9"/>
      <c r="D32" s="9"/>
      <c r="E32" s="9"/>
      <c r="F32" s="19"/>
      <c r="G32" s="9"/>
      <c r="H32" s="9"/>
      <c r="I32" s="9"/>
      <c r="J32" s="7" t="s">
        <v>74</v>
      </c>
    </row>
    <row r="33" spans="1:9" s="7" customFormat="1" ht="22.5" x14ac:dyDescent="0.25">
      <c r="A33" s="9"/>
      <c r="B33" s="9"/>
      <c r="C33" s="9"/>
      <c r="D33" s="9"/>
      <c r="E33" s="9"/>
      <c r="F33" s="19"/>
      <c r="G33" s="9"/>
      <c r="H33" s="9"/>
      <c r="I33" s="9"/>
    </row>
    <row r="34" spans="1:9" s="7" customFormat="1" ht="22.5" x14ac:dyDescent="0.25">
      <c r="A34" s="9"/>
      <c r="B34" s="9"/>
      <c r="C34" s="9"/>
      <c r="D34" s="9"/>
      <c r="E34" s="9"/>
      <c r="F34" s="19"/>
      <c r="G34" s="9"/>
      <c r="H34" s="9"/>
      <c r="I34" s="9"/>
    </row>
    <row r="35" spans="1:9" s="7" customFormat="1" ht="23.25" x14ac:dyDescent="0.35">
      <c r="A35" s="17"/>
      <c r="B35" s="17"/>
      <c r="C35" s="17"/>
      <c r="D35" s="9"/>
      <c r="E35" s="17"/>
      <c r="F35" s="19"/>
      <c r="G35" s="9"/>
      <c r="H35" s="9"/>
      <c r="I35" s="9"/>
    </row>
    <row r="36" spans="1:9" s="7" customFormat="1" ht="23.25" x14ac:dyDescent="0.35">
      <c r="A36" s="17"/>
      <c r="B36" s="17"/>
      <c r="C36" s="17"/>
      <c r="D36" s="9"/>
      <c r="E36" s="17"/>
      <c r="F36" s="19"/>
      <c r="G36" s="9"/>
      <c r="H36" s="9"/>
      <c r="I36" s="9"/>
    </row>
    <row r="37" spans="1:9" s="7" customFormat="1" ht="23.25" x14ac:dyDescent="0.35">
      <c r="A37" s="17"/>
      <c r="B37" s="17"/>
      <c r="C37" s="17"/>
      <c r="D37" s="9"/>
      <c r="E37" s="17"/>
      <c r="F37" s="19"/>
      <c r="G37" s="9"/>
      <c r="H37" s="9"/>
      <c r="I37" s="9"/>
    </row>
    <row r="38" spans="1:9" s="7" customFormat="1" ht="23.25" x14ac:dyDescent="0.35">
      <c r="A38" s="17"/>
      <c r="B38" s="17"/>
      <c r="C38" s="17"/>
      <c r="D38" s="9"/>
      <c r="E38" s="17"/>
      <c r="F38" s="19"/>
      <c r="G38" s="9"/>
      <c r="H38" s="9"/>
      <c r="I38" s="17"/>
    </row>
    <row r="39" spans="1:9" s="7" customFormat="1" ht="23.25" x14ac:dyDescent="0.35">
      <c r="A39" s="17"/>
      <c r="B39" s="17"/>
      <c r="C39" s="17"/>
      <c r="D39" s="17"/>
      <c r="E39" s="17"/>
      <c r="F39" s="19"/>
      <c r="G39" s="9"/>
      <c r="H39" s="9"/>
      <c r="I39" s="9"/>
    </row>
    <row r="40" spans="1:9" s="7" customFormat="1" ht="23.25" x14ac:dyDescent="0.35">
      <c r="A40" s="17"/>
      <c r="B40" s="17"/>
      <c r="C40" s="17"/>
      <c r="D40" s="17"/>
      <c r="E40" s="17"/>
      <c r="F40" s="19"/>
      <c r="G40" s="9"/>
      <c r="H40" s="9"/>
      <c r="I40" s="17"/>
    </row>
    <row r="41" spans="1:9" s="7" customFormat="1" ht="23.25" x14ac:dyDescent="0.35">
      <c r="A41" s="17"/>
      <c r="B41" s="17"/>
      <c r="C41" s="17"/>
      <c r="D41" s="17"/>
      <c r="E41" s="17"/>
      <c r="F41" s="19"/>
      <c r="G41" s="9"/>
      <c r="H41" s="9"/>
      <c r="I41" s="17"/>
    </row>
    <row r="42" spans="1:9" s="7" customFormat="1" ht="23.25" x14ac:dyDescent="0.35">
      <c r="A42" s="17"/>
      <c r="B42" s="17"/>
      <c r="C42" s="17"/>
      <c r="D42" s="17"/>
      <c r="E42" s="17"/>
      <c r="F42" s="19"/>
      <c r="G42" s="9"/>
      <c r="H42" s="9"/>
      <c r="I42" s="17"/>
    </row>
    <row r="43" spans="1:9" s="7" customFormat="1" ht="23.25" x14ac:dyDescent="0.35">
      <c r="A43" s="4"/>
      <c r="B43" s="4"/>
      <c r="C43" s="4"/>
      <c r="D43" s="4"/>
      <c r="E43" s="17"/>
      <c r="F43" s="19"/>
      <c r="G43" s="9"/>
      <c r="H43" s="9"/>
      <c r="I43" s="4"/>
    </row>
    <row r="44" spans="1:9" s="7" customFormat="1" ht="23.25" x14ac:dyDescent="0.35">
      <c r="A44" s="4"/>
      <c r="B44" s="4"/>
      <c r="C44" s="4"/>
      <c r="D44" s="17"/>
      <c r="E44" s="17"/>
      <c r="F44" s="19"/>
      <c r="G44" s="9"/>
      <c r="H44" s="9"/>
      <c r="I44" s="4"/>
    </row>
    <row r="45" spans="1:9" s="7" customFormat="1" ht="23.25" x14ac:dyDescent="0.35">
      <c r="A45" s="4"/>
      <c r="B45" s="4"/>
      <c r="C45" s="4"/>
      <c r="D45" s="4"/>
      <c r="E45" s="17"/>
      <c r="F45" s="19"/>
      <c r="G45" s="9"/>
      <c r="H45" s="9"/>
      <c r="I45" s="4"/>
    </row>
    <row r="46" spans="1:9" s="7" customFormat="1" ht="23.25" x14ac:dyDescent="0.35">
      <c r="A46" s="4"/>
      <c r="B46" s="4"/>
      <c r="C46" s="4"/>
      <c r="D46" s="4"/>
      <c r="E46" s="17"/>
      <c r="F46" s="19"/>
      <c r="G46" s="9"/>
      <c r="H46" s="9"/>
      <c r="I46" s="4"/>
    </row>
    <row r="47" spans="1:9" s="7" customFormat="1" ht="23.25" x14ac:dyDescent="0.35">
      <c r="B47" s="4"/>
      <c r="C47" s="4"/>
      <c r="D47" s="4"/>
      <c r="E47" s="4"/>
      <c r="F47" s="4"/>
      <c r="G47" s="4"/>
      <c r="H47" s="4"/>
      <c r="I47" s="4"/>
    </row>
    <row r="48" spans="1:9" s="7" customFormat="1" ht="23.25" x14ac:dyDescent="0.35">
      <c r="B48" s="4"/>
      <c r="C48" s="4"/>
      <c r="D48" s="4"/>
      <c r="E48" s="4"/>
      <c r="F48" s="4"/>
      <c r="G48" s="4"/>
      <c r="H48" s="4"/>
      <c r="I48" s="4"/>
    </row>
    <row r="49" spans="1:9" s="7" customFormat="1" ht="23.25" x14ac:dyDescent="0.35">
      <c r="A49" s="4"/>
      <c r="B49" s="4"/>
      <c r="C49" s="4"/>
      <c r="D49" s="4"/>
      <c r="E49" s="4"/>
      <c r="F49" s="4"/>
      <c r="G49" s="4"/>
      <c r="H49" s="4"/>
      <c r="I49" s="4"/>
    </row>
    <row r="50" spans="1:9" s="7" customFormat="1" ht="23.25" x14ac:dyDescent="0.35">
      <c r="A50" s="4"/>
      <c r="B50" s="4"/>
      <c r="C50" s="4"/>
      <c r="D50" s="4"/>
      <c r="E50" s="4"/>
      <c r="F50" s="4"/>
      <c r="G50" s="4"/>
      <c r="H50" s="4"/>
      <c r="I50" s="4"/>
    </row>
    <row r="51" spans="1:9" s="7" customFormat="1" ht="23.25" x14ac:dyDescent="0.35">
      <c r="A51" s="4"/>
      <c r="B51" s="4"/>
      <c r="C51" s="4"/>
      <c r="D51" s="4"/>
      <c r="E51" s="4"/>
      <c r="F51" s="4"/>
      <c r="G51" s="4"/>
      <c r="H51" s="4"/>
      <c r="I51" s="4"/>
    </row>
    <row r="52" spans="1:9" s="7" customFormat="1" ht="23.25" x14ac:dyDescent="0.35">
      <c r="A52" s="4"/>
      <c r="B52" s="4"/>
      <c r="C52" s="4"/>
      <c r="D52" s="4"/>
      <c r="E52" s="4"/>
      <c r="F52" s="4"/>
      <c r="G52" s="4"/>
      <c r="H52" s="4"/>
      <c r="I52" s="4"/>
    </row>
    <row r="53" spans="1:9" s="7" customFormat="1" ht="23.25" x14ac:dyDescent="0.35">
      <c r="A53" s="4"/>
    </row>
    <row r="54" spans="1:9" s="7" customFormat="1" ht="23.25" x14ac:dyDescent="0.35">
      <c r="A54" s="4"/>
      <c r="B54" s="9" t="s">
        <v>34</v>
      </c>
      <c r="C54" s="15" t="s">
        <v>37</v>
      </c>
      <c r="D54" s="15" t="s">
        <v>37</v>
      </c>
      <c r="E54" s="15" t="s">
        <v>39</v>
      </c>
      <c r="F54" s="15"/>
      <c r="G54" s="15"/>
      <c r="H54" s="15" t="s">
        <v>40</v>
      </c>
    </row>
    <row r="55" spans="1:9" s="7" customFormat="1" ht="23.25" x14ac:dyDescent="0.35">
      <c r="A55" s="4"/>
      <c r="B55" s="9" t="s">
        <v>34</v>
      </c>
      <c r="C55" s="15" t="s">
        <v>37</v>
      </c>
      <c r="D55" s="15" t="s">
        <v>37</v>
      </c>
      <c r="E55" s="15" t="s">
        <v>66</v>
      </c>
      <c r="F55" s="15"/>
      <c r="G55" s="15"/>
      <c r="H55" s="15" t="s">
        <v>40</v>
      </c>
      <c r="I55" s="17"/>
    </row>
    <row r="56" spans="1:9" ht="23.25" x14ac:dyDescent="0.35">
      <c r="A56" s="4"/>
      <c r="B56" s="9" t="s">
        <v>34</v>
      </c>
      <c r="C56" s="15" t="s">
        <v>37</v>
      </c>
      <c r="D56" s="15" t="s">
        <v>37</v>
      </c>
      <c r="E56" s="15" t="s">
        <v>41</v>
      </c>
      <c r="F56" s="15" t="s">
        <v>41</v>
      </c>
      <c r="G56" s="9"/>
      <c r="H56" s="15" t="s">
        <v>38</v>
      </c>
      <c r="I56" s="4"/>
    </row>
    <row r="57" spans="1:9" ht="23.25" x14ac:dyDescent="0.35">
      <c r="A57" s="4"/>
      <c r="B57" s="9" t="s">
        <v>34</v>
      </c>
      <c r="C57" s="15" t="s">
        <v>37</v>
      </c>
      <c r="D57" s="15" t="s">
        <v>37</v>
      </c>
      <c r="E57" s="15" t="s">
        <v>45</v>
      </c>
      <c r="F57" s="15"/>
      <c r="G57" s="15"/>
      <c r="H57" s="15" t="s">
        <v>42</v>
      </c>
      <c r="I57" s="4"/>
    </row>
    <row r="58" spans="1:9" ht="23.25" x14ac:dyDescent="0.35">
      <c r="A58" s="4"/>
      <c r="B58" s="9" t="s">
        <v>34</v>
      </c>
      <c r="C58" s="15" t="s">
        <v>37</v>
      </c>
      <c r="D58" s="15" t="s">
        <v>37</v>
      </c>
      <c r="E58" s="15" t="s">
        <v>46</v>
      </c>
      <c r="F58" s="15"/>
      <c r="G58" s="15"/>
      <c r="H58" s="15" t="s">
        <v>40</v>
      </c>
      <c r="I58" s="7"/>
    </row>
    <row r="59" spans="1:9" ht="23.25" x14ac:dyDescent="0.35">
      <c r="A59" s="4"/>
      <c r="B59" s="9" t="s">
        <v>34</v>
      </c>
      <c r="C59" s="15" t="s">
        <v>37</v>
      </c>
      <c r="D59" s="15" t="s">
        <v>37</v>
      </c>
      <c r="E59" s="15" t="s">
        <v>47</v>
      </c>
      <c r="F59" s="15"/>
      <c r="G59" s="15"/>
      <c r="H59" s="15" t="s">
        <v>38</v>
      </c>
      <c r="I59" s="7"/>
    </row>
    <row r="60" spans="1:9" ht="23.25" x14ac:dyDescent="0.35">
      <c r="A60" s="4"/>
      <c r="B60" s="9" t="s">
        <v>34</v>
      </c>
      <c r="C60" s="15" t="s">
        <v>37</v>
      </c>
      <c r="D60" s="15" t="s">
        <v>37</v>
      </c>
      <c r="E60" s="15" t="s">
        <v>48</v>
      </c>
      <c r="F60" s="15"/>
      <c r="G60" s="15"/>
      <c r="H60" s="15" t="s">
        <v>52</v>
      </c>
      <c r="I60" s="7"/>
    </row>
    <row r="61" spans="1:9" ht="23.25" x14ac:dyDescent="0.35">
      <c r="A61" s="4"/>
      <c r="B61" s="9" t="s">
        <v>34</v>
      </c>
      <c r="C61" s="15" t="s">
        <v>37</v>
      </c>
      <c r="D61" s="15" t="s">
        <v>37</v>
      </c>
      <c r="E61" s="15" t="s">
        <v>53</v>
      </c>
      <c r="F61" s="20"/>
      <c r="G61" s="20"/>
      <c r="H61" s="15" t="s">
        <v>42</v>
      </c>
      <c r="I61" s="4"/>
    </row>
    <row r="62" spans="1:9" ht="23.25" x14ac:dyDescent="0.35">
      <c r="A62" s="4"/>
      <c r="B62" s="9" t="s">
        <v>34</v>
      </c>
      <c r="C62" s="15" t="s">
        <v>37</v>
      </c>
      <c r="D62" s="15" t="s">
        <v>37</v>
      </c>
      <c r="E62" s="15" t="s">
        <v>53</v>
      </c>
      <c r="F62" s="17" t="s">
        <v>122</v>
      </c>
      <c r="G62" s="6"/>
      <c r="H62" s="15" t="s">
        <v>126</v>
      </c>
      <c r="I62" s="4"/>
    </row>
    <row r="63" spans="1:9" ht="23.25" x14ac:dyDescent="0.35">
      <c r="A63" s="4"/>
      <c r="B63" s="9" t="s">
        <v>34</v>
      </c>
      <c r="C63" s="15" t="s">
        <v>37</v>
      </c>
      <c r="D63" s="15" t="s">
        <v>37</v>
      </c>
      <c r="E63" s="15" t="s">
        <v>53</v>
      </c>
      <c r="F63" s="36" t="s">
        <v>123</v>
      </c>
      <c r="G63" s="6"/>
      <c r="H63" s="15" t="s">
        <v>127</v>
      </c>
      <c r="I63" s="4"/>
    </row>
    <row r="64" spans="1:9" ht="23.25" x14ac:dyDescent="0.35">
      <c r="A64" s="4"/>
      <c r="B64" s="9" t="s">
        <v>34</v>
      </c>
      <c r="C64" s="15" t="s">
        <v>37</v>
      </c>
      <c r="D64" s="15" t="s">
        <v>37</v>
      </c>
      <c r="E64" s="15" t="s">
        <v>53</v>
      </c>
      <c r="F64" s="17" t="s">
        <v>124</v>
      </c>
      <c r="G64" s="6"/>
      <c r="H64" s="15" t="s">
        <v>128</v>
      </c>
      <c r="I64" s="4"/>
    </row>
    <row r="65" spans="1:9" ht="23.25" x14ac:dyDescent="0.35">
      <c r="A65" s="4"/>
      <c r="B65" s="9" t="s">
        <v>34</v>
      </c>
      <c r="C65" s="15" t="s">
        <v>37</v>
      </c>
      <c r="D65" s="15" t="s">
        <v>37</v>
      </c>
      <c r="E65" s="15" t="s">
        <v>53</v>
      </c>
      <c r="F65" s="17" t="s">
        <v>157</v>
      </c>
      <c r="G65" s="6"/>
      <c r="H65" s="15" t="s">
        <v>129</v>
      </c>
      <c r="I65" s="4"/>
    </row>
    <row r="66" spans="1:9" ht="23.25" x14ac:dyDescent="0.35">
      <c r="A66" s="4"/>
      <c r="B66" s="9" t="s">
        <v>34</v>
      </c>
      <c r="C66" s="15" t="s">
        <v>37</v>
      </c>
      <c r="D66" s="15" t="s">
        <v>37</v>
      </c>
      <c r="E66" s="15" t="s">
        <v>53</v>
      </c>
      <c r="F66" s="17" t="s">
        <v>125</v>
      </c>
      <c r="G66" s="6"/>
      <c r="H66" s="15" t="s">
        <v>129</v>
      </c>
      <c r="I66" s="4"/>
    </row>
    <row r="67" spans="1:9" ht="23.25" x14ac:dyDescent="0.35">
      <c r="A67" s="4"/>
      <c r="B67" s="4"/>
      <c r="C67" s="4"/>
      <c r="D67" s="4"/>
      <c r="E67" s="4"/>
      <c r="F67" s="4"/>
      <c r="G67" s="6"/>
      <c r="H67" s="4"/>
      <c r="I67" s="4"/>
    </row>
    <row r="68" spans="1:9" ht="23.25" x14ac:dyDescent="0.35">
      <c r="B68" s="4"/>
      <c r="C68" s="4"/>
      <c r="D68" s="4"/>
      <c r="E68" s="4"/>
      <c r="F68" s="4"/>
      <c r="G68" s="6"/>
      <c r="H68" s="4"/>
      <c r="I68" s="4"/>
    </row>
    <row r="69" spans="1:9" ht="23.25" x14ac:dyDescent="0.35">
      <c r="B69" s="4"/>
      <c r="C69" s="4"/>
      <c r="D69" s="4"/>
      <c r="E69" s="4"/>
      <c r="F69" s="4"/>
      <c r="G69" s="6"/>
      <c r="H69" s="4"/>
      <c r="I69" s="4"/>
    </row>
    <row r="70" spans="1:9" ht="23.25" x14ac:dyDescent="0.35">
      <c r="B70" s="4"/>
      <c r="C70" s="4"/>
      <c r="D70" s="4"/>
      <c r="E70" s="4"/>
      <c r="F70" s="4"/>
      <c r="G70" s="6"/>
      <c r="H70" s="4"/>
      <c r="I70" s="4"/>
    </row>
    <row r="71" spans="1:9" ht="23.25" x14ac:dyDescent="0.35">
      <c r="B71" s="42" t="s">
        <v>24</v>
      </c>
      <c r="C71" s="41"/>
      <c r="D71" s="41"/>
      <c r="E71" s="41"/>
      <c r="F71" s="41"/>
      <c r="G71" s="41"/>
      <c r="H71" s="41"/>
      <c r="I71" s="41"/>
    </row>
    <row r="72" spans="1:9" ht="23.25" x14ac:dyDescent="0.35">
      <c r="B72" s="41" t="s">
        <v>23</v>
      </c>
      <c r="C72" s="41"/>
      <c r="D72" s="41"/>
      <c r="E72" s="41"/>
      <c r="F72" s="41"/>
      <c r="G72" s="41"/>
      <c r="H72" s="41"/>
      <c r="I72" s="41"/>
    </row>
    <row r="73" spans="1:9" ht="23.25" x14ac:dyDescent="0.35">
      <c r="B73" s="41" t="s">
        <v>17</v>
      </c>
      <c r="C73" s="41"/>
      <c r="D73" s="41"/>
      <c r="E73" s="41"/>
      <c r="F73" s="41"/>
      <c r="G73" s="41"/>
      <c r="H73" s="41"/>
      <c r="I73" s="41"/>
    </row>
    <row r="74" spans="1:9" ht="23.25" x14ac:dyDescent="0.35">
      <c r="B74" s="4"/>
      <c r="C74" s="4"/>
      <c r="D74" s="4"/>
      <c r="E74" s="4"/>
      <c r="F74" s="4"/>
      <c r="G74" s="6"/>
      <c r="H74" s="4"/>
      <c r="I74" s="4"/>
    </row>
  </sheetData>
  <mergeCells count="8">
    <mergeCell ref="A1:I1"/>
    <mergeCell ref="A2:I2"/>
    <mergeCell ref="A3:I3"/>
    <mergeCell ref="B72:I72"/>
    <mergeCell ref="B73:I73"/>
    <mergeCell ref="B71:I71"/>
    <mergeCell ref="A4:I4"/>
    <mergeCell ref="A5:I5"/>
  </mergeCells>
  <phoneticPr fontId="14" type="noConversion"/>
  <pageMargins left="0.70866141732283472" right="0.70866141732283472" top="0.74803149606299213" bottom="0.74803149606299213" header="0.31496062992125984" footer="0.31496062992125984"/>
  <pageSetup scale="24" fitToHeight="10" orientation="landscape" r:id="rId1"/>
  <rowBreaks count="1" manualBreakCount="1">
    <brk id="52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78"/>
  <sheetViews>
    <sheetView showGridLines="0" view="pageBreakPreview" topLeftCell="A9" zoomScale="60" zoomScaleNormal="70" workbookViewId="0">
      <selection activeCell="E18" sqref="E18"/>
    </sheetView>
  </sheetViews>
  <sheetFormatPr baseColWidth="10" defaultColWidth="9" defaultRowHeight="15" x14ac:dyDescent="0.25"/>
  <cols>
    <col min="1" max="1" width="37.7109375" style="3" customWidth="1"/>
    <col min="2" max="2" width="47" style="3" customWidth="1"/>
    <col min="3" max="3" width="44.5703125" style="3" customWidth="1"/>
    <col min="4" max="4" width="41.5703125" style="3" customWidth="1"/>
    <col min="5" max="5" width="35.85546875" style="3" customWidth="1"/>
    <col min="6" max="6" width="39.140625" customWidth="1"/>
    <col min="7" max="7" width="36.28515625" style="3" customWidth="1"/>
    <col min="8" max="8" width="53.85546875" style="3" customWidth="1"/>
    <col min="9" max="9" width="36.5703125" style="3" customWidth="1"/>
    <col min="10" max="256" width="11.42578125" customWidth="1"/>
  </cols>
  <sheetData>
    <row r="1" spans="1:9" ht="19.5" x14ac:dyDescent="0.25">
      <c r="A1" s="46"/>
      <c r="B1" s="46"/>
      <c r="C1" s="46"/>
      <c r="D1" s="46"/>
      <c r="E1" s="46"/>
      <c r="F1" s="46"/>
      <c r="G1" s="46"/>
      <c r="H1" s="46"/>
      <c r="I1" s="46"/>
    </row>
    <row r="2" spans="1:9" ht="19.5" x14ac:dyDescent="0.25">
      <c r="A2" s="46" t="s">
        <v>14</v>
      </c>
      <c r="B2" s="46"/>
      <c r="C2" s="46"/>
      <c r="D2" s="46"/>
      <c r="E2" s="46"/>
      <c r="F2" s="46"/>
      <c r="G2" s="46"/>
      <c r="H2" s="46"/>
      <c r="I2" s="46"/>
    </row>
    <row r="3" spans="1:9" ht="18.75" x14ac:dyDescent="0.25">
      <c r="A3" s="47" t="s">
        <v>36</v>
      </c>
      <c r="B3" s="47"/>
      <c r="C3" s="47"/>
      <c r="D3" s="47"/>
      <c r="E3" s="47"/>
      <c r="F3" s="47"/>
      <c r="G3" s="47"/>
      <c r="H3" s="47"/>
      <c r="I3" s="47"/>
    </row>
    <row r="4" spans="1:9" ht="19.5" x14ac:dyDescent="0.35">
      <c r="A4" s="48" t="s">
        <v>10</v>
      </c>
      <c r="B4" s="48"/>
      <c r="C4" s="48"/>
      <c r="D4" s="48"/>
      <c r="E4" s="48"/>
      <c r="F4" s="48"/>
      <c r="G4" s="48"/>
      <c r="H4" s="48"/>
      <c r="I4" s="48"/>
    </row>
    <row r="5" spans="1:9" ht="18.75" x14ac:dyDescent="0.3">
      <c r="A5" s="49" t="s">
        <v>9</v>
      </c>
      <c r="B5" s="49"/>
      <c r="C5" s="49"/>
      <c r="D5" s="49"/>
      <c r="E5" s="49"/>
      <c r="F5" s="49"/>
      <c r="G5" s="49"/>
      <c r="H5" s="49"/>
      <c r="I5" s="49"/>
    </row>
    <row r="6" spans="1:9" ht="15.75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1" t="s">
        <v>0</v>
      </c>
      <c r="B7" s="1" t="s">
        <v>1</v>
      </c>
      <c r="C7" s="1" t="s">
        <v>2</v>
      </c>
      <c r="D7" s="1" t="s">
        <v>11</v>
      </c>
      <c r="E7" s="1" t="s">
        <v>12</v>
      </c>
      <c r="F7" s="1" t="s">
        <v>5</v>
      </c>
      <c r="G7" s="1" t="s">
        <v>6</v>
      </c>
      <c r="H7" s="1" t="s">
        <v>7</v>
      </c>
      <c r="I7" s="1" t="s">
        <v>8</v>
      </c>
    </row>
    <row r="8" spans="1:9" ht="67.5" x14ac:dyDescent="0.25">
      <c r="A8" s="11" t="s">
        <v>59</v>
      </c>
      <c r="B8" s="11" t="s">
        <v>63</v>
      </c>
      <c r="C8" s="11" t="s">
        <v>79</v>
      </c>
      <c r="D8" s="12" t="s">
        <v>131</v>
      </c>
      <c r="E8" s="30" t="s">
        <v>33</v>
      </c>
      <c r="F8" s="13" t="s">
        <v>33</v>
      </c>
      <c r="G8" s="12" t="s">
        <v>89</v>
      </c>
      <c r="H8" s="11" t="str">
        <f>+Beneficiarios!H8</f>
        <v xml:space="preserve">Carta solicitud y cotizacion </v>
      </c>
      <c r="I8" s="11" t="s">
        <v>132</v>
      </c>
    </row>
    <row r="9" spans="1:9" ht="45" x14ac:dyDescent="0.25">
      <c r="A9" s="11" t="s">
        <v>26</v>
      </c>
      <c r="B9" s="11" t="str">
        <f>+Beneficiarios!B9</f>
        <v xml:space="preserve">Ayuda para gastos   </v>
      </c>
      <c r="C9" s="11" t="s">
        <v>133</v>
      </c>
      <c r="D9" s="12" t="s">
        <v>131</v>
      </c>
      <c r="E9" s="30" t="s">
        <v>25</v>
      </c>
      <c r="F9" s="13" t="s">
        <v>25</v>
      </c>
      <c r="G9" s="12" t="s">
        <v>89</v>
      </c>
      <c r="H9" s="11" t="str">
        <f>+Beneficiarios!H9</f>
        <v xml:space="preserve">Carta solicitud y cotizacion </v>
      </c>
      <c r="I9" s="11" t="s">
        <v>134</v>
      </c>
    </row>
    <row r="10" spans="1:9" ht="67.5" x14ac:dyDescent="0.25">
      <c r="A10" s="11" t="s">
        <v>16</v>
      </c>
      <c r="B10" s="11" t="s">
        <v>63</v>
      </c>
      <c r="C10" s="11" t="s">
        <v>63</v>
      </c>
      <c r="D10" s="12" t="s">
        <v>131</v>
      </c>
      <c r="E10" s="11" t="s">
        <v>21</v>
      </c>
      <c r="F10" s="13" t="s">
        <v>135</v>
      </c>
      <c r="G10" s="12" t="s">
        <v>89</v>
      </c>
      <c r="H10" s="11" t="str">
        <f>+Beneficiarios!H10</f>
        <v>Carta solicitud, cotización</v>
      </c>
      <c r="I10" s="11" t="s">
        <v>136</v>
      </c>
    </row>
    <row r="11" spans="1:9" ht="67.5" x14ac:dyDescent="0.25">
      <c r="A11" s="11" t="s">
        <v>16</v>
      </c>
      <c r="B11" s="11" t="s">
        <v>68</v>
      </c>
      <c r="C11" s="11" t="s">
        <v>69</v>
      </c>
      <c r="D11" s="12" t="s">
        <v>131</v>
      </c>
      <c r="E11" s="11" t="s">
        <v>94</v>
      </c>
      <c r="F11" s="13" t="s">
        <v>94</v>
      </c>
      <c r="G11" s="12" t="s">
        <v>89</v>
      </c>
      <c r="H11" s="11" t="str">
        <f>+Beneficiarios!H11</f>
        <v xml:space="preserve">Carta solicitud y cotizacion </v>
      </c>
      <c r="I11" s="11" t="s">
        <v>137</v>
      </c>
    </row>
    <row r="12" spans="1:9" ht="67.5" x14ac:dyDescent="0.25">
      <c r="A12" s="11" t="s">
        <v>80</v>
      </c>
      <c r="B12" s="11" t="str">
        <f>Beneficiarios!B12</f>
        <v xml:space="preserve">Ayuda para pago  </v>
      </c>
      <c r="C12" s="11" t="str">
        <f>Beneficiarios!C12</f>
        <v>Aayuda para actividad</v>
      </c>
      <c r="D12" s="12" t="s">
        <v>131</v>
      </c>
      <c r="E12" s="11" t="s">
        <v>21</v>
      </c>
      <c r="F12" s="13" t="s">
        <v>21</v>
      </c>
      <c r="G12" s="12" t="s">
        <v>89</v>
      </c>
      <c r="H12" s="11" t="str">
        <f>Beneficiarios!H12</f>
        <v xml:space="preserve">Carta solicitud y cotizacion </v>
      </c>
      <c r="I12" s="11" t="s">
        <v>138</v>
      </c>
    </row>
    <row r="13" spans="1:9" ht="22.5" x14ac:dyDescent="0.25">
      <c r="A13" s="11"/>
      <c r="B13" s="11"/>
      <c r="C13" s="11"/>
      <c r="D13" s="12"/>
      <c r="E13" s="11"/>
      <c r="F13" s="13"/>
      <c r="G13" s="12"/>
      <c r="H13" s="11"/>
      <c r="I13" s="11"/>
    </row>
    <row r="14" spans="1:9" ht="67.5" x14ac:dyDescent="0.25">
      <c r="A14" s="11" t="s">
        <v>26</v>
      </c>
      <c r="B14" s="11" t="str">
        <f>Beneficiarios!B14</f>
        <v xml:space="preserve">Ayuda para pago </v>
      </c>
      <c r="C14" s="11" t="s">
        <v>139</v>
      </c>
      <c r="D14" s="12" t="s">
        <v>131</v>
      </c>
      <c r="E14" s="11" t="s">
        <v>140</v>
      </c>
      <c r="F14" s="13" t="s">
        <v>140</v>
      </c>
      <c r="G14" s="12" t="s">
        <v>89</v>
      </c>
      <c r="H14" s="11" t="str">
        <f>Beneficiarios!H14</f>
        <v xml:space="preserve">carta de solicitud y cotizacion </v>
      </c>
      <c r="I14" s="11" t="s">
        <v>141</v>
      </c>
    </row>
    <row r="15" spans="1:9" ht="90" x14ac:dyDescent="0.25">
      <c r="A15" s="11" t="s">
        <v>59</v>
      </c>
      <c r="B15" s="11" t="s">
        <v>81</v>
      </c>
      <c r="C15" s="11" t="s">
        <v>64</v>
      </c>
      <c r="D15" s="12" t="s">
        <v>131</v>
      </c>
      <c r="E15" s="11" t="s">
        <v>70</v>
      </c>
      <c r="F15" s="13" t="s">
        <v>142</v>
      </c>
      <c r="G15" s="12" t="s">
        <v>89</v>
      </c>
      <c r="H15" s="11" t="str">
        <f>Beneficiarios!H15</f>
        <v xml:space="preserve">carta de solicitud y cotizacion </v>
      </c>
      <c r="I15" s="11" t="s">
        <v>143</v>
      </c>
    </row>
    <row r="16" spans="1:9" ht="45" x14ac:dyDescent="0.25">
      <c r="A16" s="16" t="s">
        <v>26</v>
      </c>
      <c r="B16" s="9" t="s">
        <v>27</v>
      </c>
      <c r="C16" s="9" t="s">
        <v>63</v>
      </c>
      <c r="D16" s="12" t="s">
        <v>131</v>
      </c>
      <c r="E16" s="9" t="s">
        <v>103</v>
      </c>
      <c r="F16" s="9" t="s">
        <v>103</v>
      </c>
      <c r="G16" s="12" t="s">
        <v>89</v>
      </c>
      <c r="H16" s="9" t="s">
        <v>22</v>
      </c>
      <c r="I16" s="9" t="s">
        <v>144</v>
      </c>
    </row>
    <row r="17" spans="1:9" ht="67.5" x14ac:dyDescent="0.25">
      <c r="A17" s="9" t="s">
        <v>59</v>
      </c>
      <c r="B17" s="9" t="s">
        <v>28</v>
      </c>
      <c r="C17" s="9" t="s">
        <v>67</v>
      </c>
      <c r="D17" s="12" t="s">
        <v>131</v>
      </c>
      <c r="E17" s="9" t="s">
        <v>25</v>
      </c>
      <c r="F17" s="9" t="s">
        <v>25</v>
      </c>
      <c r="G17" s="12" t="s">
        <v>89</v>
      </c>
      <c r="H17" s="9" t="s">
        <v>22</v>
      </c>
      <c r="I17" s="9" t="s">
        <v>145</v>
      </c>
    </row>
    <row r="18" spans="1:9" ht="67.5" x14ac:dyDescent="0.25">
      <c r="A18" s="9" t="s">
        <v>26</v>
      </c>
      <c r="B18" s="9" t="s">
        <v>63</v>
      </c>
      <c r="C18" s="9" t="s">
        <v>64</v>
      </c>
      <c r="D18" s="12" t="s">
        <v>131</v>
      </c>
      <c r="E18" s="9" t="s">
        <v>21</v>
      </c>
      <c r="F18" s="9" t="s">
        <v>21</v>
      </c>
      <c r="G18" s="12" t="s">
        <v>89</v>
      </c>
      <c r="H18" s="9" t="s">
        <v>22</v>
      </c>
      <c r="I18" s="9" t="s">
        <v>146</v>
      </c>
    </row>
    <row r="19" spans="1:9" ht="67.5" x14ac:dyDescent="0.25">
      <c r="A19" s="9" t="s">
        <v>16</v>
      </c>
      <c r="B19" s="9" t="s">
        <v>32</v>
      </c>
      <c r="C19" s="9" t="s">
        <v>147</v>
      </c>
      <c r="D19" s="12" t="s">
        <v>131</v>
      </c>
      <c r="E19" s="9" t="s">
        <v>21</v>
      </c>
      <c r="F19" s="9" t="s">
        <v>21</v>
      </c>
      <c r="G19" s="12" t="s">
        <v>89</v>
      </c>
      <c r="H19" s="9" t="s">
        <v>22</v>
      </c>
      <c r="I19" s="9" t="s">
        <v>148</v>
      </c>
    </row>
    <row r="20" spans="1:9" ht="67.5" x14ac:dyDescent="0.25">
      <c r="A20" s="9" t="s">
        <v>59</v>
      </c>
      <c r="B20" s="9" t="s">
        <v>67</v>
      </c>
      <c r="C20" s="9" t="s">
        <v>29</v>
      </c>
      <c r="D20" s="12" t="s">
        <v>131</v>
      </c>
      <c r="E20" s="9" t="s">
        <v>21</v>
      </c>
      <c r="F20" s="9" t="s">
        <v>149</v>
      </c>
      <c r="G20" s="12" t="s">
        <v>89</v>
      </c>
      <c r="H20" s="9" t="s">
        <v>22</v>
      </c>
      <c r="I20" s="9" t="s">
        <v>113</v>
      </c>
    </row>
    <row r="21" spans="1:9" ht="45" x14ac:dyDescent="0.25">
      <c r="A21" s="9" t="s">
        <v>16</v>
      </c>
      <c r="B21" s="9" t="s">
        <v>67</v>
      </c>
      <c r="C21" s="9" t="s">
        <v>29</v>
      </c>
      <c r="D21" s="12" t="s">
        <v>131</v>
      </c>
      <c r="E21" s="9" t="s">
        <v>25</v>
      </c>
      <c r="F21" s="9" t="s">
        <v>25</v>
      </c>
      <c r="G21" s="12" t="s">
        <v>89</v>
      </c>
      <c r="H21" s="9" t="s">
        <v>22</v>
      </c>
      <c r="I21" s="9" t="s">
        <v>150</v>
      </c>
    </row>
    <row r="22" spans="1:9" ht="90" x14ac:dyDescent="0.25">
      <c r="A22" s="9" t="s">
        <v>60</v>
      </c>
      <c r="B22" s="9" t="s">
        <v>63</v>
      </c>
      <c r="C22" s="9" t="s">
        <v>71</v>
      </c>
      <c r="D22" s="12" t="s">
        <v>131</v>
      </c>
      <c r="E22" s="9" t="s">
        <v>33</v>
      </c>
      <c r="F22" s="9" t="s">
        <v>33</v>
      </c>
      <c r="G22" s="12" t="s">
        <v>89</v>
      </c>
      <c r="H22" s="9" t="s">
        <v>22</v>
      </c>
      <c r="I22" s="9" t="s">
        <v>151</v>
      </c>
    </row>
    <row r="23" spans="1:9" ht="67.5" x14ac:dyDescent="0.25">
      <c r="A23" s="9" t="s">
        <v>26</v>
      </c>
      <c r="B23" s="9" t="s">
        <v>32</v>
      </c>
      <c r="C23" s="9" t="s">
        <v>152</v>
      </c>
      <c r="D23" s="12" t="s">
        <v>131</v>
      </c>
      <c r="E23" s="9" t="s">
        <v>153</v>
      </c>
      <c r="F23" s="9" t="s">
        <v>153</v>
      </c>
      <c r="G23" s="12" t="s">
        <v>89</v>
      </c>
      <c r="H23" s="9" t="s">
        <v>22</v>
      </c>
      <c r="I23" s="9" t="s">
        <v>154</v>
      </c>
    </row>
    <row r="24" spans="1:9" ht="22.5" x14ac:dyDescent="0.25">
      <c r="A24" s="9"/>
      <c r="B24" s="9"/>
      <c r="C24" s="9"/>
      <c r="D24" s="12"/>
      <c r="E24" s="9"/>
      <c r="F24" s="19"/>
      <c r="G24" s="12"/>
      <c r="H24" s="9"/>
      <c r="I24" s="9"/>
    </row>
    <row r="25" spans="1:9" ht="22.5" x14ac:dyDescent="0.25">
      <c r="A25" s="9"/>
      <c r="B25" s="9"/>
      <c r="C25" s="9"/>
      <c r="D25" s="12"/>
      <c r="E25" s="9"/>
      <c r="F25" s="19"/>
      <c r="G25" s="12"/>
      <c r="H25" s="9"/>
      <c r="I25" s="9"/>
    </row>
    <row r="26" spans="1:9" ht="22.5" x14ac:dyDescent="0.25">
      <c r="A26" s="9"/>
      <c r="B26" s="9"/>
      <c r="C26" s="9"/>
      <c r="D26" s="12"/>
      <c r="E26" s="9"/>
      <c r="F26" s="19"/>
      <c r="G26" s="12"/>
      <c r="H26" s="9"/>
      <c r="I26" s="9"/>
    </row>
    <row r="27" spans="1:9" ht="22.5" x14ac:dyDescent="0.25">
      <c r="A27" s="9"/>
      <c r="B27" s="9"/>
      <c r="C27" s="9"/>
      <c r="D27" s="12"/>
      <c r="E27" s="31"/>
      <c r="F27" s="19"/>
      <c r="G27" s="12"/>
      <c r="H27" s="9"/>
      <c r="I27" s="9"/>
    </row>
    <row r="28" spans="1:9" ht="22.5" x14ac:dyDescent="0.25">
      <c r="A28" s="9"/>
      <c r="B28" s="9"/>
      <c r="C28" s="9"/>
      <c r="D28" s="12"/>
      <c r="E28" s="9"/>
      <c r="F28" s="19"/>
      <c r="G28" s="12"/>
      <c r="H28" s="9"/>
      <c r="I28" s="9"/>
    </row>
    <row r="29" spans="1:9" ht="22.5" x14ac:dyDescent="0.25">
      <c r="A29" s="9"/>
      <c r="B29" s="9"/>
      <c r="C29" s="9"/>
      <c r="D29" s="12"/>
      <c r="E29" s="9"/>
      <c r="F29" s="19"/>
      <c r="G29" s="12"/>
      <c r="H29" s="9"/>
      <c r="I29" s="9"/>
    </row>
    <row r="30" spans="1:9" ht="22.5" x14ac:dyDescent="0.25">
      <c r="A30" s="9"/>
      <c r="B30" s="9"/>
      <c r="C30" s="9"/>
      <c r="D30" s="12"/>
      <c r="E30" s="9"/>
      <c r="F30" s="19"/>
      <c r="G30" s="12"/>
      <c r="H30" s="9"/>
      <c r="I30" s="9"/>
    </row>
    <row r="31" spans="1:9" ht="22.5" x14ac:dyDescent="0.25">
      <c r="A31" s="9"/>
      <c r="B31" s="9"/>
      <c r="C31" s="9"/>
      <c r="D31" s="12"/>
      <c r="E31" s="9"/>
      <c r="F31" s="19"/>
      <c r="G31" s="12"/>
      <c r="H31" s="9"/>
      <c r="I31" s="9"/>
    </row>
    <row r="32" spans="1:9" ht="22.5" x14ac:dyDescent="0.25">
      <c r="A32" s="9"/>
      <c r="B32" s="9"/>
      <c r="C32" s="9"/>
      <c r="D32" s="12"/>
      <c r="E32" s="9"/>
      <c r="F32" s="19"/>
      <c r="G32" s="12"/>
      <c r="H32" s="9"/>
      <c r="I32" s="9"/>
    </row>
    <row r="33" spans="1:10" ht="22.5" x14ac:dyDescent="0.25">
      <c r="A33" s="9"/>
      <c r="B33" s="9"/>
      <c r="C33" s="9"/>
      <c r="D33" s="12"/>
      <c r="E33" s="9"/>
      <c r="F33" s="19"/>
      <c r="G33" s="12"/>
      <c r="H33" s="9"/>
      <c r="I33" s="9"/>
    </row>
    <row r="34" spans="1:10" ht="22.5" x14ac:dyDescent="0.25">
      <c r="A34" s="9"/>
      <c r="B34" s="9"/>
      <c r="C34" s="9"/>
      <c r="D34" s="12"/>
      <c r="E34" s="9"/>
      <c r="F34" s="19"/>
      <c r="G34" s="12"/>
      <c r="H34" s="9"/>
      <c r="I34" s="9"/>
    </row>
    <row r="35" spans="1:10" ht="22.5" x14ac:dyDescent="0.25">
      <c r="A35" s="9"/>
      <c r="B35" s="9"/>
      <c r="C35" s="9"/>
      <c r="D35" s="12"/>
      <c r="E35" s="9"/>
      <c r="F35" s="19"/>
      <c r="G35" s="12"/>
      <c r="H35" s="9"/>
      <c r="I35" s="9"/>
    </row>
    <row r="36" spans="1:10" ht="22.5" x14ac:dyDescent="0.25">
      <c r="A36" s="9"/>
      <c r="B36" s="9"/>
      <c r="C36" s="9"/>
      <c r="D36" s="12"/>
      <c r="E36" s="9"/>
      <c r="F36" s="19"/>
      <c r="G36" s="12"/>
      <c r="H36" s="9"/>
      <c r="I36" s="9"/>
    </row>
    <row r="37" spans="1:10" ht="45" x14ac:dyDescent="0.25">
      <c r="A37" s="9"/>
      <c r="B37" s="9"/>
      <c r="C37" s="9"/>
      <c r="D37" s="12"/>
      <c r="E37" s="9"/>
      <c r="F37" s="19"/>
      <c r="G37" s="12"/>
      <c r="H37" s="9"/>
      <c r="I37" s="9" t="s">
        <v>82</v>
      </c>
    </row>
    <row r="38" spans="1:10" ht="67.5" x14ac:dyDescent="0.25">
      <c r="A38" s="9"/>
      <c r="B38" s="9"/>
      <c r="C38" s="9"/>
      <c r="D38" s="12"/>
      <c r="E38" s="9"/>
      <c r="F38" s="19"/>
      <c r="G38" s="12"/>
      <c r="H38" s="9"/>
      <c r="I38" s="9" t="s">
        <v>83</v>
      </c>
    </row>
    <row r="39" spans="1:10" ht="67.5" x14ac:dyDescent="0.25">
      <c r="A39" s="9"/>
      <c r="B39" s="9"/>
      <c r="C39" s="9"/>
      <c r="D39" s="12"/>
      <c r="E39" s="9"/>
      <c r="F39" s="19"/>
      <c r="G39" s="9"/>
      <c r="H39" s="9"/>
      <c r="I39" s="11" t="s">
        <v>84</v>
      </c>
    </row>
    <row r="40" spans="1:10" ht="45" x14ac:dyDescent="0.25">
      <c r="A40" s="9"/>
      <c r="B40" s="9"/>
      <c r="C40" s="9"/>
      <c r="D40" s="12"/>
      <c r="E40" s="9"/>
      <c r="F40" s="19"/>
      <c r="G40" s="9"/>
      <c r="H40" s="9"/>
      <c r="I40" s="11" t="s">
        <v>85</v>
      </c>
    </row>
    <row r="41" spans="1:10" ht="23.25" x14ac:dyDescent="0.35">
      <c r="A41" s="17"/>
      <c r="B41" s="9"/>
      <c r="C41" s="9"/>
      <c r="D41" s="12"/>
      <c r="E41" s="9"/>
      <c r="F41" s="19"/>
      <c r="G41" s="9"/>
      <c r="H41" s="9"/>
      <c r="I41" s="11" t="s">
        <v>130</v>
      </c>
      <c r="J41" s="7"/>
    </row>
    <row r="42" spans="1:10" ht="23.25" x14ac:dyDescent="0.35">
      <c r="A42" s="17"/>
      <c r="B42" s="17"/>
      <c r="C42" s="17"/>
      <c r="D42" s="17"/>
      <c r="E42" s="17"/>
      <c r="F42" s="19"/>
      <c r="G42" s="9"/>
      <c r="H42" s="9"/>
      <c r="I42" s="11"/>
      <c r="J42" s="7"/>
    </row>
    <row r="43" spans="1:10" ht="23.25" x14ac:dyDescent="0.35">
      <c r="A43" s="4"/>
      <c r="B43" s="4"/>
      <c r="C43" s="4"/>
      <c r="D43" s="4"/>
      <c r="E43" s="17"/>
      <c r="F43" s="19"/>
      <c r="G43" s="9"/>
      <c r="H43" s="9"/>
      <c r="I43" s="4"/>
      <c r="J43" s="7"/>
    </row>
    <row r="44" spans="1:10" ht="23.25" x14ac:dyDescent="0.35">
      <c r="A44" s="4"/>
      <c r="B44" s="4"/>
      <c r="C44" s="4"/>
      <c r="D44" s="4"/>
      <c r="E44" s="17"/>
      <c r="F44" s="19"/>
      <c r="G44" s="9"/>
      <c r="H44" s="9"/>
      <c r="I44" s="4"/>
      <c r="J44" s="7"/>
    </row>
    <row r="45" spans="1:10" ht="23.25" x14ac:dyDescent="0.35">
      <c r="A45" s="4"/>
      <c r="B45" s="4"/>
      <c r="C45" s="4"/>
      <c r="D45" s="4"/>
      <c r="E45" s="17"/>
      <c r="F45" s="19"/>
      <c r="G45" s="9"/>
      <c r="H45" s="9"/>
      <c r="I45" s="4"/>
      <c r="J45" s="7"/>
    </row>
    <row r="46" spans="1:10" ht="23.25" x14ac:dyDescent="0.35">
      <c r="A46" s="4"/>
      <c r="B46" s="4"/>
      <c r="C46" s="4"/>
      <c r="D46" s="4"/>
      <c r="E46" s="17"/>
      <c r="F46" s="19"/>
      <c r="G46" s="9"/>
      <c r="H46" s="9"/>
      <c r="I46" s="4"/>
      <c r="J46" s="7"/>
    </row>
    <row r="47" spans="1:10" ht="22.5" x14ac:dyDescent="0.25">
      <c r="A47" s="9"/>
      <c r="B47" s="11"/>
      <c r="C47" s="11"/>
      <c r="D47" s="11"/>
      <c r="E47" s="9"/>
      <c r="F47" s="9"/>
      <c r="G47" s="11"/>
      <c r="H47" s="9"/>
      <c r="I47" s="11"/>
    </row>
    <row r="48" spans="1:10" ht="23.25" x14ac:dyDescent="0.35">
      <c r="A48" s="9"/>
      <c r="B48" s="9" t="s">
        <v>34</v>
      </c>
      <c r="C48" s="15" t="s">
        <v>37</v>
      </c>
      <c r="D48" s="15" t="s">
        <v>37</v>
      </c>
      <c r="E48" s="15" t="s">
        <v>39</v>
      </c>
      <c r="F48" s="37" t="s">
        <v>164</v>
      </c>
      <c r="G48" s="11"/>
      <c r="H48" s="15" t="s">
        <v>40</v>
      </c>
      <c r="I48" s="11"/>
    </row>
    <row r="49" spans="1:9" ht="22.5" x14ac:dyDescent="0.3">
      <c r="A49" s="9"/>
      <c r="B49" s="9" t="s">
        <v>34</v>
      </c>
      <c r="C49" s="15" t="s">
        <v>37</v>
      </c>
      <c r="D49" s="15" t="s">
        <v>37</v>
      </c>
      <c r="E49" s="15" t="s">
        <v>39</v>
      </c>
      <c r="F49" s="19" t="s">
        <v>125</v>
      </c>
      <c r="G49" s="11"/>
      <c r="H49" s="15" t="s">
        <v>40</v>
      </c>
      <c r="I49" s="11"/>
    </row>
    <row r="50" spans="1:9" ht="22.5" x14ac:dyDescent="0.3">
      <c r="A50" s="9"/>
      <c r="B50" s="9" t="s">
        <v>34</v>
      </c>
      <c r="C50" s="15" t="s">
        <v>37</v>
      </c>
      <c r="D50" s="15" t="s">
        <v>37</v>
      </c>
      <c r="E50" s="15" t="s">
        <v>39</v>
      </c>
      <c r="F50" s="19" t="s">
        <v>156</v>
      </c>
      <c r="G50" s="11"/>
      <c r="H50" s="15" t="s">
        <v>42</v>
      </c>
      <c r="I50" s="11"/>
    </row>
    <row r="51" spans="1:9" ht="23.25" x14ac:dyDescent="0.35">
      <c r="A51" s="9"/>
      <c r="B51" s="9" t="s">
        <v>34</v>
      </c>
      <c r="C51" s="15" t="s">
        <v>37</v>
      </c>
      <c r="D51" s="15" t="s">
        <v>37</v>
      </c>
      <c r="E51" s="15" t="s">
        <v>39</v>
      </c>
      <c r="F51" s="15"/>
      <c r="G51" s="15"/>
      <c r="H51" s="15" t="s">
        <v>155</v>
      </c>
      <c r="I51" s="18"/>
    </row>
    <row r="52" spans="1:9" ht="23.25" x14ac:dyDescent="0.35">
      <c r="A52" s="9"/>
      <c r="B52" s="9" t="s">
        <v>34</v>
      </c>
      <c r="C52" s="15" t="s">
        <v>37</v>
      </c>
      <c r="D52" s="15" t="s">
        <v>37</v>
      </c>
      <c r="E52" s="15" t="s">
        <v>66</v>
      </c>
      <c r="F52" s="15"/>
      <c r="G52" s="15"/>
      <c r="H52" s="15" t="s">
        <v>40</v>
      </c>
      <c r="I52" s="18"/>
    </row>
    <row r="53" spans="1:9" ht="23.25" x14ac:dyDescent="0.35">
      <c r="A53" s="9"/>
      <c r="B53" s="9" t="s">
        <v>34</v>
      </c>
      <c r="C53" s="15" t="s">
        <v>37</v>
      </c>
      <c r="D53" s="15" t="s">
        <v>37</v>
      </c>
      <c r="E53" s="15" t="s">
        <v>41</v>
      </c>
      <c r="F53" s="15" t="s">
        <v>41</v>
      </c>
      <c r="G53" s="9"/>
      <c r="H53" s="15" t="s">
        <v>38</v>
      </c>
      <c r="I53" s="18"/>
    </row>
    <row r="54" spans="1:9" ht="23.25" x14ac:dyDescent="0.35">
      <c r="A54" s="9"/>
      <c r="B54" s="9" t="s">
        <v>34</v>
      </c>
      <c r="C54" s="15" t="s">
        <v>37</v>
      </c>
      <c r="D54" s="15" t="s">
        <v>37</v>
      </c>
      <c r="E54" s="15" t="s">
        <v>43</v>
      </c>
      <c r="F54" s="15"/>
      <c r="G54" s="15"/>
      <c r="H54" s="15" t="s">
        <v>51</v>
      </c>
      <c r="I54" s="18"/>
    </row>
    <row r="55" spans="1:9" ht="23.25" x14ac:dyDescent="0.35">
      <c r="A55" s="11"/>
      <c r="B55" s="9" t="s">
        <v>34</v>
      </c>
      <c r="C55" s="15" t="s">
        <v>37</v>
      </c>
      <c r="D55" s="15" t="s">
        <v>37</v>
      </c>
      <c r="E55" s="15" t="s">
        <v>44</v>
      </c>
      <c r="F55" s="15"/>
      <c r="G55" s="15"/>
      <c r="H55" s="15" t="s">
        <v>38</v>
      </c>
      <c r="I55" s="18"/>
    </row>
    <row r="56" spans="1:9" ht="23.25" x14ac:dyDescent="0.35">
      <c r="A56" s="11"/>
      <c r="B56" s="9" t="s">
        <v>34</v>
      </c>
      <c r="C56" s="15" t="s">
        <v>37</v>
      </c>
      <c r="D56" s="15" t="s">
        <v>37</v>
      </c>
      <c r="E56" s="15" t="s">
        <v>45</v>
      </c>
      <c r="F56" s="15"/>
      <c r="G56" s="15"/>
      <c r="H56" s="15" t="s">
        <v>42</v>
      </c>
      <c r="I56" s="18"/>
    </row>
    <row r="57" spans="1:9" ht="23.25" x14ac:dyDescent="0.35">
      <c r="A57" s="11"/>
      <c r="B57" s="9" t="s">
        <v>34</v>
      </c>
      <c r="C57" s="15" t="s">
        <v>37</v>
      </c>
      <c r="D57" s="15" t="s">
        <v>37</v>
      </c>
      <c r="E57" s="15" t="s">
        <v>46</v>
      </c>
      <c r="F57" s="15"/>
      <c r="G57" s="15"/>
      <c r="H57" s="15" t="s">
        <v>40</v>
      </c>
      <c r="I57" s="18"/>
    </row>
    <row r="58" spans="1:9" ht="23.25" x14ac:dyDescent="0.35">
      <c r="A58" s="11"/>
      <c r="B58" s="9" t="s">
        <v>34</v>
      </c>
      <c r="C58" s="15" t="s">
        <v>37</v>
      </c>
      <c r="D58" s="15" t="s">
        <v>37</v>
      </c>
      <c r="E58" s="15" t="s">
        <v>47</v>
      </c>
      <c r="F58" s="15"/>
      <c r="G58" s="15"/>
      <c r="H58" s="15" t="s">
        <v>38</v>
      </c>
      <c r="I58" s="18"/>
    </row>
    <row r="59" spans="1:9" ht="23.25" x14ac:dyDescent="0.35">
      <c r="A59" s="11"/>
      <c r="B59" s="9" t="s">
        <v>34</v>
      </c>
      <c r="C59" s="15" t="s">
        <v>37</v>
      </c>
      <c r="D59" s="15" t="s">
        <v>37</v>
      </c>
      <c r="E59" s="15" t="s">
        <v>48</v>
      </c>
      <c r="F59" s="15"/>
      <c r="G59" s="15"/>
      <c r="H59" s="15" t="s">
        <v>52</v>
      </c>
      <c r="I59" s="18"/>
    </row>
    <row r="60" spans="1:9" ht="22.5" x14ac:dyDescent="0.3">
      <c r="A60" s="11"/>
      <c r="B60" s="9" t="s">
        <v>34</v>
      </c>
      <c r="C60" s="15" t="s">
        <v>37</v>
      </c>
      <c r="D60" s="15" t="s">
        <v>37</v>
      </c>
      <c r="E60" s="15" t="s">
        <v>53</v>
      </c>
      <c r="F60" s="20"/>
      <c r="G60" s="20"/>
      <c r="H60" s="15" t="s">
        <v>42</v>
      </c>
      <c r="I60" s="14"/>
    </row>
    <row r="61" spans="1:9" ht="23.25" x14ac:dyDescent="0.35">
      <c r="A61" s="11"/>
      <c r="B61" s="9"/>
      <c r="C61" s="15"/>
      <c r="D61" s="15"/>
      <c r="E61" s="15"/>
      <c r="F61" s="4"/>
      <c r="G61" s="6"/>
      <c r="H61" s="15"/>
      <c r="I61" s="14"/>
    </row>
    <row r="62" spans="1:9" ht="23.25" x14ac:dyDescent="0.35">
      <c r="B62" s="4"/>
      <c r="C62" s="4"/>
      <c r="D62" s="4"/>
      <c r="E62" s="4"/>
      <c r="F62" s="7"/>
      <c r="G62" s="6"/>
      <c r="H62" s="4"/>
    </row>
    <row r="65" spans="1:9" ht="20.25" x14ac:dyDescent="0.3">
      <c r="A65" s="51"/>
      <c r="B65" s="51"/>
      <c r="C65" s="51"/>
      <c r="D65" s="51"/>
      <c r="E65" s="51"/>
      <c r="F65" s="51"/>
      <c r="G65" s="51"/>
      <c r="H65" s="51"/>
      <c r="I65" s="51"/>
    </row>
    <row r="66" spans="1:9" ht="20.25" x14ac:dyDescent="0.3">
      <c r="A66" s="50" t="s">
        <v>24</v>
      </c>
      <c r="B66" s="51"/>
      <c r="C66" s="51"/>
      <c r="D66" s="51"/>
      <c r="E66" s="51"/>
      <c r="F66" s="51"/>
      <c r="G66" s="51"/>
      <c r="H66" s="51"/>
      <c r="I66" s="51"/>
    </row>
    <row r="67" spans="1:9" ht="20.25" x14ac:dyDescent="0.3">
      <c r="A67" s="51" t="s">
        <v>23</v>
      </c>
      <c r="B67" s="51"/>
      <c r="C67" s="51"/>
      <c r="D67" s="51"/>
      <c r="E67" s="51"/>
      <c r="F67" s="51"/>
      <c r="G67" s="51"/>
      <c r="H67" s="51"/>
      <c r="I67" s="51"/>
    </row>
    <row r="68" spans="1:9" ht="20.25" x14ac:dyDescent="0.3">
      <c r="A68" s="51" t="s">
        <v>17</v>
      </c>
      <c r="B68" s="51"/>
      <c r="C68" s="51"/>
      <c r="D68" s="51"/>
      <c r="E68" s="51"/>
      <c r="F68" s="51"/>
      <c r="G68" s="51"/>
      <c r="H68" s="51"/>
      <c r="I68" s="51"/>
    </row>
    <row r="69" spans="1:9" x14ac:dyDescent="0.25">
      <c r="A69" s="45"/>
      <c r="B69" s="45"/>
      <c r="C69" s="45"/>
      <c r="D69" s="45"/>
      <c r="E69" s="45"/>
      <c r="F69" s="45"/>
      <c r="G69" s="45"/>
      <c r="H69" s="45"/>
      <c r="I69" s="45"/>
    </row>
    <row r="78" spans="1:9" s="6" customFormat="1" ht="23.25" x14ac:dyDescent="0.35">
      <c r="A78" s="3"/>
      <c r="B78" s="3"/>
      <c r="C78" s="3"/>
      <c r="D78" s="3"/>
      <c r="E78" s="3"/>
      <c r="F78"/>
      <c r="G78" s="3"/>
      <c r="H78" s="3"/>
      <c r="I78" s="3"/>
    </row>
  </sheetData>
  <mergeCells count="10">
    <mergeCell ref="A69:I69"/>
    <mergeCell ref="A1:I1"/>
    <mergeCell ref="A2:I2"/>
    <mergeCell ref="A3:I3"/>
    <mergeCell ref="A4:I4"/>
    <mergeCell ref="A5:I5"/>
    <mergeCell ref="A66:I66"/>
    <mergeCell ref="A67:I67"/>
    <mergeCell ref="A68:I68"/>
    <mergeCell ref="A65:I65"/>
  </mergeCells>
  <phoneticPr fontId="14" type="noConversion"/>
  <pageMargins left="0.70866141732283472" right="0.70866141732283472" top="0.74803149606299213" bottom="0.74803149606299213" header="0.31496062992125984" footer="0.31496062992125984"/>
  <pageSetup scale="25" fitToHeight="9" orientation="landscape" r:id="rId1"/>
  <rowBreaks count="1" manualBreakCount="1">
    <brk id="42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6E8D9C-A616-4ADB-A886-448A011B088B}">
  <dimension ref="B2:I16"/>
  <sheetViews>
    <sheetView tabSelected="1" workbookViewId="0">
      <selection activeCell="G27" sqref="G27"/>
    </sheetView>
  </sheetViews>
  <sheetFormatPr baseColWidth="10" defaultRowHeight="15" x14ac:dyDescent="0.25"/>
  <cols>
    <col min="3" max="3" width="23.42578125" customWidth="1"/>
    <col min="4" max="4" width="29.85546875" customWidth="1"/>
    <col min="5" max="5" width="31.140625" customWidth="1"/>
    <col min="6" max="6" width="40.5703125" customWidth="1"/>
  </cols>
  <sheetData>
    <row r="2" spans="2:9" ht="22.5" x14ac:dyDescent="0.3">
      <c r="B2" s="21"/>
      <c r="C2" s="52" t="s">
        <v>57</v>
      </c>
      <c r="D2" s="52"/>
      <c r="E2" s="52"/>
      <c r="F2" s="52"/>
      <c r="G2" s="52"/>
      <c r="H2" s="52"/>
      <c r="I2" s="52"/>
    </row>
    <row r="3" spans="2:9" ht="22.5" x14ac:dyDescent="0.3">
      <c r="B3" s="21"/>
      <c r="C3" s="52"/>
      <c r="D3" s="52"/>
      <c r="E3" s="52"/>
      <c r="F3" s="52"/>
      <c r="G3" s="52"/>
      <c r="H3" s="52"/>
      <c r="I3" s="52"/>
    </row>
    <row r="4" spans="2:9" x14ac:dyDescent="0.25">
      <c r="D4" s="22" t="s">
        <v>54</v>
      </c>
      <c r="E4" s="22" t="s">
        <v>55</v>
      </c>
      <c r="F4" s="22" t="s">
        <v>56</v>
      </c>
    </row>
    <row r="5" spans="2:9" ht="15.75" x14ac:dyDescent="0.25">
      <c r="C5" s="23"/>
      <c r="D5" s="24" t="s">
        <v>158</v>
      </c>
      <c r="E5" s="25" t="s">
        <v>159</v>
      </c>
      <c r="F5" s="26">
        <v>6510</v>
      </c>
    </row>
    <row r="6" spans="2:9" ht="15.75" x14ac:dyDescent="0.25">
      <c r="C6" s="23"/>
      <c r="D6" s="27">
        <v>45082</v>
      </c>
      <c r="E6" s="25" t="s">
        <v>160</v>
      </c>
      <c r="F6" s="26">
        <v>32059.94</v>
      </c>
    </row>
    <row r="7" spans="2:9" ht="15.75" x14ac:dyDescent="0.25">
      <c r="C7" s="23"/>
      <c r="D7" s="27">
        <v>45082</v>
      </c>
      <c r="E7" s="25" t="s">
        <v>161</v>
      </c>
      <c r="F7" s="26">
        <v>7699.67</v>
      </c>
    </row>
    <row r="8" spans="2:9" ht="15.75" x14ac:dyDescent="0.25">
      <c r="C8" s="23"/>
      <c r="D8" s="27">
        <v>45054</v>
      </c>
      <c r="E8" s="25"/>
      <c r="F8" s="26"/>
    </row>
    <row r="9" spans="2:9" ht="15.75" x14ac:dyDescent="0.25">
      <c r="C9" s="23"/>
      <c r="D9" s="27"/>
      <c r="E9" s="25"/>
      <c r="F9" s="26"/>
    </row>
    <row r="10" spans="2:9" ht="15.75" x14ac:dyDescent="0.25">
      <c r="C10" s="23"/>
      <c r="D10" s="28"/>
      <c r="E10" s="29"/>
      <c r="F10" s="26"/>
    </row>
    <row r="11" spans="2:9" ht="15.75" x14ac:dyDescent="0.25">
      <c r="C11" s="23"/>
      <c r="D11" s="28"/>
      <c r="E11" s="29"/>
      <c r="F11" s="26"/>
    </row>
    <row r="12" spans="2:9" ht="15.75" x14ac:dyDescent="0.25">
      <c r="D12" s="32"/>
      <c r="E12" s="29"/>
      <c r="F12" s="26"/>
    </row>
    <row r="13" spans="2:9" ht="15.75" x14ac:dyDescent="0.25">
      <c r="D13" s="34"/>
      <c r="E13" s="29"/>
      <c r="F13" s="26"/>
    </row>
    <row r="14" spans="2:9" ht="15.75" x14ac:dyDescent="0.25">
      <c r="D14" s="28"/>
      <c r="E14" s="29"/>
      <c r="F14" s="26"/>
    </row>
    <row r="15" spans="2:9" ht="15.75" x14ac:dyDescent="0.25">
      <c r="D15" s="28"/>
      <c r="E15" s="29"/>
      <c r="F15" s="26"/>
    </row>
    <row r="16" spans="2:9" ht="15.75" x14ac:dyDescent="0.25">
      <c r="D16" s="32"/>
      <c r="E16" s="33"/>
      <c r="F16" s="33"/>
    </row>
  </sheetData>
  <mergeCells count="1">
    <mergeCell ref="C2:I3"/>
  </mergeCells>
  <pageMargins left="0.7" right="0.7" top="0.75" bottom="0.75" header="0.3" footer="0.3"/>
  <pageSetup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Beneficiarios</vt:lpstr>
      <vt:lpstr>Nómina Beneficiarios</vt:lpstr>
      <vt:lpstr>medicamentos donados </vt:lpstr>
      <vt:lpstr>Beneficiarios!Títulos_a_imprimir</vt:lpstr>
      <vt:lpstr>'Nómina Beneficiarios'!Títulos_a_imprimir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DIGEPRES</dc:creator>
  <cp:lastModifiedBy>Dahiana Heredia Mateo</cp:lastModifiedBy>
  <cp:lastPrinted>2020-01-31T18:29:29Z</cp:lastPrinted>
  <dcterms:created xsi:type="dcterms:W3CDTF">2018-04-17T18:57:16Z</dcterms:created>
  <dcterms:modified xsi:type="dcterms:W3CDTF">2023-07-04T14:12:42Z</dcterms:modified>
</cp:coreProperties>
</file>