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jsantanab_hidroelectrica_gov_do/Documents/jsanatanab/Desktop/INFORME DEL 2020-2021/"/>
    </mc:Choice>
  </mc:AlternateContent>
  <xr:revisionPtr revIDLastSave="103" documentId="8_{C2909C2D-6B19-4202-A3A9-C1B91C23A7AB}" xr6:coauthVersionLast="47" xr6:coauthVersionMax="47" xr10:uidLastSave="{F556205E-BA6B-405B-A3E6-F9C4DD650EC2}"/>
  <bookViews>
    <workbookView xWindow="-120" yWindow="-120" windowWidth="29040" windowHeight="15840" activeTab="1" xr2:uid="{00000000-000D-0000-FFFF-FFFF00000000}"/>
  </bookViews>
  <sheets>
    <sheet name="Beneficiarios" sheetId="4" r:id="rId1"/>
    <sheet name="Nómina Beneficiarios" sheetId="5" r:id="rId2"/>
  </sheets>
  <definedNames>
    <definedName name="_xlnm.Print_Area" localSheetId="0">Beneficiarios!$A$1:$I$27</definedName>
    <definedName name="_xlnm.Print_Titles" localSheetId="0">Beneficiarios!$7:$7</definedName>
    <definedName name="_xlnm.Print_Titles" localSheetId="1">'Nómina Beneficiarios'!$7:$7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5" l="1"/>
  <c r="A11" i="5"/>
  <c r="B11" i="5"/>
  <c r="C11" i="5"/>
  <c r="F11" i="5"/>
  <c r="E11" i="5" s="1"/>
  <c r="G11" i="5"/>
  <c r="H11" i="5"/>
  <c r="I11" i="5"/>
  <c r="A12" i="5"/>
  <c r="B12" i="5"/>
  <c r="C12" i="5"/>
  <c r="F12" i="5"/>
  <c r="E12" i="5" s="1"/>
  <c r="G12" i="5"/>
  <c r="H12" i="5"/>
  <c r="I12" i="5"/>
  <c r="A13" i="5"/>
  <c r="B13" i="5"/>
  <c r="C13" i="5"/>
  <c r="F13" i="5"/>
  <c r="E13" i="5" s="1"/>
  <c r="G13" i="5"/>
  <c r="H13" i="5"/>
  <c r="I13" i="5"/>
  <c r="A9" i="5"/>
  <c r="B9" i="5"/>
  <c r="C9" i="5"/>
  <c r="D9" i="5"/>
  <c r="E9" i="5"/>
  <c r="F9" i="5"/>
  <c r="G9" i="5"/>
  <c r="H9" i="5"/>
  <c r="I9" i="5"/>
  <c r="A10" i="5"/>
  <c r="B10" i="5"/>
  <c r="C10" i="5"/>
  <c r="D10" i="5"/>
  <c r="E10" i="5"/>
  <c r="F10" i="5"/>
  <c r="G10" i="5"/>
  <c r="H10" i="5"/>
  <c r="I10" i="5"/>
  <c r="I8" i="5"/>
  <c r="H8" i="5"/>
  <c r="G8" i="5"/>
  <c r="F8" i="5"/>
  <c r="E8" i="5"/>
  <c r="D8" i="5"/>
  <c r="B8" i="5"/>
  <c r="A8" i="5"/>
</calcChain>
</file>

<file path=xl/sharedStrings.xml><?xml version="1.0" encoding="utf-8"?>
<sst xmlns="http://schemas.openxmlformats.org/spreadsheetml/2006/main" count="160" uniqueCount="74">
  <si>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</si>
  <si>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</si>
  <si>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</si>
  <si>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</si>
  <si>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</si>
  <si>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</si>
  <si>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postulacón</t>
  </si>
  <si>
    <t>Criterios de evacuación y asignación</t>
  </si>
  <si>
    <t>Objetivos del subsidio o beneficio</t>
  </si>
  <si>
    <t>Valores en RD$</t>
  </si>
  <si>
    <t>Nómina de Beneficiarios de Asistencia Social</t>
  </si>
  <si>
    <t>Fecha de otorgamiento</t>
  </si>
  <si>
    <t>Monto</t>
  </si>
  <si>
    <t>Detalles sobre Beneficiarios de Asistencia Social</t>
  </si>
  <si>
    <t>EMPRESA DE GENERACION HIDROELECTRICA EGEHID</t>
  </si>
  <si>
    <t>N/A</t>
  </si>
  <si>
    <t>Ayuda comunitaria</t>
  </si>
  <si>
    <t>Gerencia de Bienestar Social</t>
  </si>
  <si>
    <t>Carta solicitud y copia de cédula</t>
  </si>
  <si>
    <t>Ayuda para Fiesta</t>
  </si>
  <si>
    <t>Solicitud, presupuesto y copia de cédula</t>
  </si>
  <si>
    <t>Carta solicitud</t>
  </si>
  <si>
    <t>Ayudar a cubrir los últimos gastos</t>
  </si>
  <si>
    <t>EMPRESA DE GENERACION HIDROELECTRICA DOMINICANA</t>
  </si>
  <si>
    <t>Año 2021</t>
  </si>
  <si>
    <t>Agost.2021</t>
  </si>
  <si>
    <t xml:space="preserve">Ayuda comunitaria  </t>
  </si>
  <si>
    <t xml:space="preserve">Carta solicitud y factura </t>
  </si>
  <si>
    <t xml:space="preserve">Ayuda para aportes </t>
  </si>
  <si>
    <t>Carta solicitud, cotización,</t>
  </si>
  <si>
    <t>RD $30,000.00</t>
  </si>
  <si>
    <t xml:space="preserve"> Ayuda para gasto medico </t>
  </si>
  <si>
    <t xml:space="preserve">Ayuda para cubrir gastos medicos </t>
  </si>
  <si>
    <t xml:space="preserve">Deporte </t>
  </si>
  <si>
    <t xml:space="preserve">JOSE RAFAEL SANTANA </t>
  </si>
  <si>
    <t>Encargado de la Gerencia de Bienestar y Asistencia Social</t>
  </si>
  <si>
    <t xml:space="preserve">Agasajar fundadores  </t>
  </si>
  <si>
    <t xml:space="preserve">Fundacion Global Francisco Presinal </t>
  </si>
  <si>
    <t>RD $80,000.00</t>
  </si>
  <si>
    <t>Dic.2021</t>
  </si>
  <si>
    <t xml:space="preserve">Agasajar a los miembros de la fundacion </t>
  </si>
  <si>
    <t xml:space="preserve">Ayuda para pago de boletos </t>
  </si>
  <si>
    <t xml:space="preserve">Ayuda para pagar 25 bolteos de una rifa </t>
  </si>
  <si>
    <t xml:space="preserve">TELEVIDA </t>
  </si>
  <si>
    <t>RD $25,000.00</t>
  </si>
  <si>
    <t xml:space="preserve">Se trata de aportar a los gastos de esta rifa </t>
  </si>
  <si>
    <t>AÑO 2021</t>
  </si>
  <si>
    <t xml:space="preserve">Ayuda para recaudacion de fondos </t>
  </si>
  <si>
    <t xml:space="preserve">Fundacion Laso </t>
  </si>
  <si>
    <t>RD $ 50,000.00</t>
  </si>
  <si>
    <t xml:space="preserve">Contribuir con fondos para diversoos proyectos </t>
  </si>
  <si>
    <t>Ayuda para gasto de evento</t>
  </si>
  <si>
    <t xml:space="preserve">Ayuda para cubrir parte de los gastos del evento </t>
  </si>
  <si>
    <t xml:space="preserve">Club Voleibol Dorca Rodriguez  </t>
  </si>
  <si>
    <t>Laudio Audiologia ( julissa Tejeda)</t>
  </si>
  <si>
    <t>US $ 2,000.00</t>
  </si>
  <si>
    <t xml:space="preserve">Ayuda para pago </t>
  </si>
  <si>
    <t xml:space="preserve">Ayuda para pagar equipos de oficina </t>
  </si>
  <si>
    <t xml:space="preserve">Rolfobreca(Nucleo Codia Haina-Nigua - carril y Quita Sueño </t>
  </si>
  <si>
    <t xml:space="preserve">Ayuda de pagos </t>
  </si>
  <si>
    <t xml:space="preserve">Ayuda para compra de maquinas de coser </t>
  </si>
  <si>
    <t xml:space="preserve">Liberty Techonology( Junta Vecinos Mujeres Mama Tingo </t>
  </si>
  <si>
    <t>RD $ 45,961.00</t>
  </si>
  <si>
    <t xml:space="preserve">Constribuir con instrumentos de trabajo </t>
  </si>
  <si>
    <t xml:space="preserve">constribuir con instrumentos de trabajo  </t>
  </si>
  <si>
    <t>Asociacion de baloncessto SC</t>
  </si>
  <si>
    <t>RD $ 300,000.00</t>
  </si>
  <si>
    <t xml:space="preserve">Carta solicitud y presupuesto </t>
  </si>
  <si>
    <t xml:space="preserve">Ayuda medica </t>
  </si>
  <si>
    <t>Bank of america( Vikana saba)</t>
  </si>
  <si>
    <t>US$ 580.00</t>
  </si>
  <si>
    <t xml:space="preserve">ayuda para compra de materiales de construccion </t>
  </si>
  <si>
    <t>Madera  y ferreteria danielito(Magdalena araujo luna)</t>
  </si>
  <si>
    <t>RD $ 12,640.00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</si>
</sst>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8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0" fontId="0" fillId="0" borderId="0" xfId="0" applyAlignment="1"/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/>
    <xf numFmtId="0" fontId="11" fillId="0" borderId="0" xfId="0" applyFont="1" applyAlignment="1">
      <alignment horizontal="center" vertical="center" wrapText="1"/>
    </xf>
    <xf numFmtId="17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7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17" fontId="13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2047875</xdr:colOff>
      <xdr:row>1</xdr:row>
      <xdr:rowOff>285750</xdr:rowOff>
    </xdr:from>
    <xdr:to>
      <xdr:col>4</xdr:col>
      <xdr:colOff>415290</xdr:colOff>
      <xdr:row>4</xdr:row>
      <xdr:rowOff>222250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89461C6-86F7-4294-8866-2691B3F60FA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1125" y="539750"/>
          <a:ext cx="3225165" cy="841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1651000</xdr:colOff>
      <xdr:row>1</xdr:row>
      <xdr:rowOff>95249</xdr:rowOff>
    </xdr:from>
    <xdr:to>
      <xdr:col>8</xdr:col>
      <xdr:colOff>716915</xdr:colOff>
      <xdr:row>4</xdr:row>
      <xdr:rowOff>149224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10C5276-CA94-4D5D-AE22-1FACCD99109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88375" y="349249"/>
          <a:ext cx="3002915" cy="958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492125</xdr:colOff>
      <xdr:row>18</xdr:row>
      <xdr:rowOff>47625</xdr:rowOff>
    </xdr:from>
    <xdr:to>
      <xdr:col>6</xdr:col>
      <xdr:colOff>1460500</xdr:colOff>
      <xdr:row>22</xdr:row>
      <xdr:rowOff>156992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0B62EF7-CB69-4256-AAA8-66867224A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60250" y="7667625"/>
          <a:ext cx="3413125" cy="13158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154781</xdr:colOff>
      <xdr:row>1</xdr:row>
      <xdr:rowOff>59531</xdr:rowOff>
    </xdr:from>
    <xdr:to>
      <xdr:col>2</xdr:col>
      <xdr:colOff>518477</xdr:colOff>
      <xdr:row>4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82182D5-479F-435F-B9AB-FEE87E913D8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61937"/>
          <a:ext cx="1875790" cy="638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440531</xdr:colOff>
      <xdr:row>0</xdr:row>
      <xdr:rowOff>178593</xdr:rowOff>
    </xdr:from>
    <xdr:to>
      <xdr:col>7</xdr:col>
      <xdr:colOff>804227</xdr:colOff>
      <xdr:row>4</xdr:row>
      <xdr:rowOff>30955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C3D388-DC06-4F46-B14B-D39E2BDE9B6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3094" y="178593"/>
          <a:ext cx="1875790" cy="638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357187</xdr:colOff>
      <xdr:row>17</xdr:row>
      <xdr:rowOff>226218</xdr:rowOff>
    </xdr:from>
    <xdr:to>
      <xdr:col>7</xdr:col>
      <xdr:colOff>637448</xdr:colOff>
      <xdr:row>24</xdr:row>
      <xdr:rowOff>95250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7E25CE1-5ADA-4CDF-9D75-1328FE5C4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43937" y="9584531"/>
          <a:ext cx="3304449" cy="1273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4"/>
  <sheetViews>
    <sheetView showGridLines="0" view="pageBreakPreview" topLeftCell="A7" zoomScale="60" zoomScaleNormal="130" workbookViewId="0">
      <selection activeCell="A13" sqref="A13:I16"/>
    </sheetView>
  </sheetViews>
  <sheetFormatPr baseColWidth="10" defaultColWidth="9" defaultRowHeight="15" x14ac:dyDescent="0.25"/>
  <cols>
    <col min="1" max="1" width="32.28515625" style="4" customWidth="1"/>
    <col min="2" max="2" width="33.7109375" style="4" customWidth="1"/>
    <col min="3" max="3" width="31.28515625" style="4" customWidth="1"/>
    <col min="4" max="4" width="41.5703125" style="4" customWidth="1"/>
    <col min="5" max="5" width="35.85546875" style="4" customWidth="1"/>
    <col min="6" max="6" width="36.7109375" style="4" customWidth="1"/>
    <col min="7" max="7" width="62.7109375" customWidth="1"/>
    <col min="8" max="8" width="59" style="4" customWidth="1"/>
    <col min="9" max="9" width="64.28515625" style="4" customWidth="1"/>
    <col min="10" max="255" width="11.42578125" customWidth="1"/>
  </cols>
  <sheetData>
    <row r="1" spans="1:9" ht="20.100000000000001" customHeight="1" x14ac:dyDescent="0.25">
      <c r="A1" s="27"/>
      <c r="B1" s="27"/>
      <c r="C1" s="27"/>
      <c r="D1" s="27"/>
      <c r="E1" s="27"/>
      <c r="F1" s="27"/>
      <c r="G1" s="27"/>
      <c r="H1" s="27"/>
      <c r="I1" s="27"/>
    </row>
    <row r="2" spans="1:9" ht="23.25" x14ac:dyDescent="0.25">
      <c r="A2" s="27" t="s">
        <v>23</v>
      </c>
      <c r="B2" s="27"/>
      <c r="C2" s="27"/>
      <c r="D2" s="27"/>
      <c r="E2" s="27"/>
      <c r="F2" s="27"/>
      <c r="G2" s="27"/>
      <c r="H2" s="27"/>
      <c r="I2" s="27"/>
    </row>
    <row r="3" spans="1:9" ht="23.25" x14ac:dyDescent="0.25">
      <c r="A3" s="28" t="s">
        <v>46</v>
      </c>
      <c r="B3" s="28"/>
      <c r="C3" s="28"/>
      <c r="D3" s="28"/>
      <c r="E3" s="28"/>
      <c r="F3" s="28"/>
      <c r="G3" s="28"/>
      <c r="H3" s="28"/>
      <c r="I3" s="28"/>
    </row>
    <row r="4" spans="1:9" ht="23.25" x14ac:dyDescent="0.35">
      <c r="A4" s="25" t="s">
        <v>13</v>
      </c>
      <c r="B4" s="25"/>
      <c r="C4" s="25"/>
      <c r="D4" s="25"/>
      <c r="E4" s="25"/>
      <c r="F4" s="25"/>
      <c r="G4" s="25"/>
      <c r="H4" s="25"/>
      <c r="I4" s="25"/>
    </row>
    <row r="5" spans="1:9" ht="23.25" x14ac:dyDescent="0.35">
      <c r="A5" s="26" t="s">
        <v>9</v>
      </c>
      <c r="B5" s="26"/>
      <c r="C5" s="26"/>
      <c r="D5" s="26"/>
      <c r="E5" s="26"/>
      <c r="F5" s="26"/>
      <c r="G5" s="26"/>
      <c r="H5" s="26"/>
      <c r="I5" s="26"/>
    </row>
    <row r="6" spans="1:9" s="1" customFormat="1" ht="23.25" x14ac:dyDescent="0.35">
      <c r="A6" s="8"/>
      <c r="B6" s="8"/>
      <c r="C6" s="8"/>
      <c r="D6" s="8"/>
      <c r="E6" s="8"/>
      <c r="F6" s="8"/>
      <c r="G6" s="8"/>
      <c r="H6" s="8"/>
      <c r="I6" s="8"/>
    </row>
    <row r="7" spans="1:9" ht="46.5" x14ac:dyDescent="0.25">
      <c r="A7" s="9" t="s">
        <v>0</v>
      </c>
      <c r="B7" s="9" t="s">
        <v>1</v>
      </c>
      <c r="C7" s="9" t="s">
        <v>2</v>
      </c>
      <c r="D7" s="9" t="s">
        <v>3</v>
      </c>
      <c r="E7" s="9" t="s">
        <v>4</v>
      </c>
      <c r="F7" s="9" t="s">
        <v>5</v>
      </c>
      <c r="G7" s="9" t="s">
        <v>6</v>
      </c>
      <c r="H7" s="9" t="s">
        <v>7</v>
      </c>
      <c r="I7" s="9" t="s">
        <v>8</v>
      </c>
    </row>
    <row r="8" spans="1:9" s="11" customFormat="1" ht="46.5" x14ac:dyDescent="0.25">
      <c r="A8" s="19" t="s">
        <v>16</v>
      </c>
      <c r="B8" s="19" t="s">
        <v>19</v>
      </c>
      <c r="C8" s="19" t="s">
        <v>36</v>
      </c>
      <c r="D8" s="19" t="s">
        <v>37</v>
      </c>
      <c r="E8" s="19" t="s">
        <v>15</v>
      </c>
      <c r="F8" s="19" t="s">
        <v>38</v>
      </c>
      <c r="G8" s="20" t="s">
        <v>39</v>
      </c>
      <c r="H8" s="19" t="s">
        <v>18</v>
      </c>
      <c r="I8" s="19" t="s">
        <v>40</v>
      </c>
    </row>
    <row r="9" spans="1:9" s="11" customFormat="1" ht="89.25" customHeight="1" x14ac:dyDescent="0.25">
      <c r="A9" s="19" t="s">
        <v>26</v>
      </c>
      <c r="B9" s="19" t="s">
        <v>41</v>
      </c>
      <c r="C9" s="19" t="s">
        <v>42</v>
      </c>
      <c r="D9" s="19" t="s">
        <v>43</v>
      </c>
      <c r="E9" s="19" t="s">
        <v>15</v>
      </c>
      <c r="F9" s="19" t="s">
        <v>44</v>
      </c>
      <c r="G9" s="20" t="s">
        <v>39</v>
      </c>
      <c r="H9" s="19" t="s">
        <v>27</v>
      </c>
      <c r="I9" s="19" t="s">
        <v>45</v>
      </c>
    </row>
    <row r="10" spans="1:9" s="11" customFormat="1" ht="59.25" customHeight="1" x14ac:dyDescent="0.25">
      <c r="A10" s="19" t="s">
        <v>16</v>
      </c>
      <c r="B10" s="19" t="s">
        <v>28</v>
      </c>
      <c r="C10" s="19" t="s">
        <v>47</v>
      </c>
      <c r="D10" s="19" t="s">
        <v>48</v>
      </c>
      <c r="E10" s="19" t="s">
        <v>15</v>
      </c>
      <c r="F10" s="19" t="s">
        <v>49</v>
      </c>
      <c r="G10" s="20" t="s">
        <v>39</v>
      </c>
      <c r="H10" s="19" t="s">
        <v>29</v>
      </c>
      <c r="I10" s="19" t="s">
        <v>50</v>
      </c>
    </row>
    <row r="11" spans="1:9" s="11" customFormat="1" ht="87" customHeight="1" x14ac:dyDescent="0.25">
      <c r="A11" s="19" t="s">
        <v>33</v>
      </c>
      <c r="B11" s="19" t="s">
        <v>51</v>
      </c>
      <c r="C11" s="19" t="s">
        <v>52</v>
      </c>
      <c r="D11" s="19" t="s">
        <v>53</v>
      </c>
      <c r="E11" s="19" t="s">
        <v>15</v>
      </c>
      <c r="F11" s="19" t="s">
        <v>30</v>
      </c>
      <c r="G11" s="20" t="s">
        <v>39</v>
      </c>
      <c r="H11" s="19" t="s">
        <v>21</v>
      </c>
      <c r="I11" s="19" t="s">
        <v>22</v>
      </c>
    </row>
    <row r="12" spans="1:9" s="11" customFormat="1" ht="63.75" customHeight="1" x14ac:dyDescent="0.25">
      <c r="A12" s="19" t="s">
        <v>16</v>
      </c>
      <c r="B12" s="19" t="s">
        <v>31</v>
      </c>
      <c r="C12" s="19" t="s">
        <v>32</v>
      </c>
      <c r="D12" s="19" t="s">
        <v>54</v>
      </c>
      <c r="E12" s="19" t="s">
        <v>15</v>
      </c>
      <c r="F12" s="19" t="s">
        <v>55</v>
      </c>
      <c r="G12" s="20" t="s">
        <v>39</v>
      </c>
      <c r="H12" s="19" t="s">
        <v>20</v>
      </c>
      <c r="I12" s="19" t="s">
        <v>22</v>
      </c>
    </row>
    <row r="13" spans="1:9" s="11" customFormat="1" ht="69.75" x14ac:dyDescent="0.25">
      <c r="A13" s="19" t="s">
        <v>26</v>
      </c>
      <c r="B13" s="19" t="s">
        <v>59</v>
      </c>
      <c r="C13" s="19" t="s">
        <v>60</v>
      </c>
      <c r="D13" s="19" t="s">
        <v>61</v>
      </c>
      <c r="E13" s="19" t="s">
        <v>15</v>
      </c>
      <c r="F13" s="19" t="s">
        <v>62</v>
      </c>
      <c r="G13" s="20" t="s">
        <v>39</v>
      </c>
      <c r="H13" s="19" t="s">
        <v>27</v>
      </c>
      <c r="I13" s="19" t="s">
        <v>63</v>
      </c>
    </row>
    <row r="14" spans="1:9" s="11" customFormat="1" ht="69.75" x14ac:dyDescent="0.25">
      <c r="A14" s="19" t="s">
        <v>16</v>
      </c>
      <c r="B14" s="19" t="s">
        <v>28</v>
      </c>
      <c r="C14" s="19" t="s">
        <v>52</v>
      </c>
      <c r="D14" s="19" t="s">
        <v>65</v>
      </c>
      <c r="E14" s="19" t="s">
        <v>15</v>
      </c>
      <c r="F14" s="19" t="s">
        <v>66</v>
      </c>
      <c r="G14" s="20" t="s">
        <v>39</v>
      </c>
      <c r="H14" s="19" t="s">
        <v>67</v>
      </c>
      <c r="I14" s="19" t="s">
        <v>22</v>
      </c>
    </row>
    <row r="15" spans="1:9" s="11" customFormat="1" ht="46.5" x14ac:dyDescent="0.25">
      <c r="A15" s="19" t="s">
        <v>26</v>
      </c>
      <c r="B15" s="19" t="s">
        <v>59</v>
      </c>
      <c r="C15" s="19" t="s">
        <v>68</v>
      </c>
      <c r="D15" s="19" t="s">
        <v>69</v>
      </c>
      <c r="E15" s="19" t="s">
        <v>15</v>
      </c>
      <c r="F15" s="19" t="s">
        <v>70</v>
      </c>
      <c r="G15" s="20" t="s">
        <v>39</v>
      </c>
      <c r="H15" s="19" t="s">
        <v>27</v>
      </c>
      <c r="I15" s="19" t="s">
        <v>22</v>
      </c>
    </row>
    <row r="16" spans="1:9" s="11" customFormat="1" ht="69.75" x14ac:dyDescent="0.25">
      <c r="A16" s="19" t="s">
        <v>26</v>
      </c>
      <c r="B16" s="19" t="s">
        <v>59</v>
      </c>
      <c r="C16" s="19" t="s">
        <v>71</v>
      </c>
      <c r="D16" s="19" t="s">
        <v>72</v>
      </c>
      <c r="E16" s="19" t="s">
        <v>15</v>
      </c>
      <c r="F16" s="19" t="s">
        <v>73</v>
      </c>
      <c r="G16" s="20" t="s">
        <v>39</v>
      </c>
      <c r="H16" s="19" t="s">
        <v>27</v>
      </c>
      <c r="I16" s="19" t="s">
        <v>22</v>
      </c>
    </row>
    <row r="17" spans="1:9" s="11" customFormat="1" ht="69.75" x14ac:dyDescent="0.25">
      <c r="A17" s="19" t="s">
        <v>26</v>
      </c>
      <c r="B17" s="19" t="s">
        <v>56</v>
      </c>
      <c r="C17" s="19" t="s">
        <v>57</v>
      </c>
      <c r="D17" s="19" t="s">
        <v>58</v>
      </c>
      <c r="E17" s="19" t="s">
        <v>15</v>
      </c>
      <c r="F17" s="19" t="s">
        <v>49</v>
      </c>
      <c r="G17" s="20" t="s">
        <v>39</v>
      </c>
      <c r="H17" s="19" t="s">
        <v>21</v>
      </c>
      <c r="I17" s="19" t="s">
        <v>64</v>
      </c>
    </row>
    <row r="18" spans="1:9" s="11" customFormat="1" ht="23.25" x14ac:dyDescent="0.35">
      <c r="A18" s="7"/>
      <c r="B18" s="7"/>
      <c r="C18" s="7"/>
      <c r="D18" s="7"/>
      <c r="E18" s="7"/>
      <c r="F18" s="7"/>
      <c r="G18" s="10"/>
      <c r="H18" s="7"/>
      <c r="I18" s="7"/>
    </row>
    <row r="19" spans="1:9" s="11" customFormat="1" ht="23.25" x14ac:dyDescent="0.35">
      <c r="A19" s="7"/>
      <c r="B19" s="7"/>
      <c r="C19" s="7"/>
      <c r="D19" s="7"/>
      <c r="E19" s="7"/>
      <c r="F19" s="7"/>
      <c r="G19" s="10"/>
      <c r="H19" s="7"/>
      <c r="I19" s="7"/>
    </row>
    <row r="20" spans="1:9" s="11" customFormat="1" ht="23.25" x14ac:dyDescent="0.35">
      <c r="A20" s="7"/>
      <c r="B20" s="24"/>
      <c r="C20" s="24"/>
      <c r="D20" s="24"/>
      <c r="E20" s="24"/>
      <c r="F20" s="24"/>
      <c r="G20" s="24"/>
      <c r="H20" s="24"/>
      <c r="I20" s="24"/>
    </row>
    <row r="21" spans="1:9" s="11" customFormat="1" ht="23.25" x14ac:dyDescent="0.35">
      <c r="A21" s="7"/>
      <c r="B21" s="24"/>
      <c r="C21" s="24"/>
      <c r="D21" s="24"/>
      <c r="E21" s="24"/>
      <c r="F21" s="24"/>
      <c r="G21" s="24"/>
      <c r="H21" s="24"/>
      <c r="I21" s="24"/>
    </row>
    <row r="22" spans="1:9" s="11" customFormat="1" ht="23.25" x14ac:dyDescent="0.35">
      <c r="A22" s="7"/>
      <c r="B22" s="24"/>
      <c r="C22" s="24"/>
      <c r="D22" s="24"/>
      <c r="E22" s="24"/>
      <c r="F22" s="24"/>
      <c r="G22" s="24"/>
      <c r="H22" s="24"/>
      <c r="I22" s="24"/>
    </row>
    <row r="23" spans="1:9" s="11" customFormat="1" ht="23.25" x14ac:dyDescent="0.35">
      <c r="A23" s="7"/>
      <c r="B23" s="24"/>
      <c r="C23" s="24"/>
      <c r="D23" s="24"/>
      <c r="E23" s="24"/>
      <c r="F23" s="24"/>
      <c r="G23" s="24"/>
      <c r="H23" s="24"/>
      <c r="I23" s="24"/>
    </row>
    <row r="24" spans="1:9" s="11" customFormat="1" ht="23.25" x14ac:dyDescent="0.35">
      <c r="A24" s="7"/>
      <c r="B24" s="29" t="s">
        <v>34</v>
      </c>
      <c r="C24" s="29"/>
      <c r="D24" s="29"/>
      <c r="E24" s="29"/>
      <c r="F24" s="29"/>
      <c r="G24" s="29"/>
      <c r="H24" s="29"/>
      <c r="I24" s="29"/>
    </row>
    <row r="25" spans="1:9" s="11" customFormat="1" ht="23.25" x14ac:dyDescent="0.35">
      <c r="A25" s="7"/>
      <c r="B25" s="29" t="s">
        <v>35</v>
      </c>
      <c r="C25" s="29"/>
      <c r="D25" s="29"/>
      <c r="E25" s="29"/>
      <c r="F25" s="29"/>
      <c r="G25" s="29"/>
      <c r="H25" s="29"/>
      <c r="I25" s="29"/>
    </row>
    <row r="26" spans="1:9" s="11" customFormat="1" ht="23.25" x14ac:dyDescent="0.35">
      <c r="A26" s="7"/>
      <c r="B26" s="29" t="s">
        <v>17</v>
      </c>
      <c r="C26" s="29"/>
      <c r="D26" s="29"/>
      <c r="E26" s="29"/>
      <c r="F26" s="29"/>
      <c r="G26" s="29"/>
      <c r="H26" s="29"/>
      <c r="I26" s="29"/>
    </row>
    <row r="27" spans="1:9" s="11" customFormat="1" ht="23.25" x14ac:dyDescent="0.35">
      <c r="A27" s="7"/>
      <c r="B27" s="7"/>
      <c r="C27" s="7"/>
      <c r="D27" s="7"/>
      <c r="E27" s="7"/>
      <c r="F27" s="7"/>
      <c r="G27" s="10"/>
      <c r="H27" s="7"/>
      <c r="I27" s="7"/>
    </row>
    <row r="28" spans="1:9" s="11" customFormat="1" ht="23.25" x14ac:dyDescent="0.35">
      <c r="A28" s="7"/>
      <c r="B28" s="7"/>
      <c r="C28" s="7"/>
      <c r="D28" s="7"/>
      <c r="E28" s="7"/>
      <c r="F28" s="7"/>
      <c r="G28" s="10"/>
      <c r="H28" s="7"/>
      <c r="I28" s="7"/>
    </row>
    <row r="29" spans="1:9" s="11" customFormat="1" ht="23.25" x14ac:dyDescent="0.35">
      <c r="A29" s="7"/>
      <c r="B29" s="7"/>
      <c r="C29" s="7"/>
      <c r="D29" s="7"/>
      <c r="E29" s="7"/>
      <c r="F29" s="7"/>
      <c r="G29" s="10"/>
      <c r="H29" s="7"/>
      <c r="I29" s="7"/>
    </row>
    <row r="30" spans="1:9" s="11" customFormat="1" ht="23.25" x14ac:dyDescent="0.35">
      <c r="A30" s="7"/>
      <c r="B30" s="7"/>
      <c r="C30" s="7"/>
      <c r="D30" s="7"/>
      <c r="E30" s="7"/>
      <c r="F30" s="7"/>
      <c r="G30" s="10"/>
      <c r="H30" s="7"/>
      <c r="I30" s="7"/>
    </row>
    <row r="31" spans="1:9" s="11" customFormat="1" ht="23.25" x14ac:dyDescent="0.35">
      <c r="A31" s="7"/>
      <c r="B31" s="7"/>
      <c r="C31" s="7"/>
      <c r="D31" s="7"/>
      <c r="E31" s="7"/>
      <c r="F31" s="7"/>
      <c r="G31" s="10"/>
      <c r="H31" s="7"/>
      <c r="I31" s="7"/>
    </row>
    <row r="32" spans="1:9" s="11" customFormat="1" ht="23.25" x14ac:dyDescent="0.35">
      <c r="A32" s="7"/>
      <c r="B32" s="7"/>
      <c r="C32" s="7"/>
      <c r="D32" s="7"/>
      <c r="E32" s="7"/>
      <c r="F32" s="7"/>
      <c r="G32" s="10"/>
      <c r="H32" s="7"/>
      <c r="I32" s="7"/>
    </row>
    <row r="33" spans="1:13" s="11" customFormat="1" ht="23.25" x14ac:dyDescent="0.35">
      <c r="A33" s="7"/>
      <c r="B33" s="7"/>
      <c r="C33" s="7"/>
      <c r="D33" s="7"/>
      <c r="E33" s="7"/>
      <c r="F33" s="7"/>
      <c r="G33" s="10"/>
      <c r="H33" s="7"/>
      <c r="I33" s="7"/>
    </row>
    <row r="34" spans="1:13" s="11" customFormat="1" ht="23.25" x14ac:dyDescent="0.35">
      <c r="A34" s="7"/>
      <c r="B34" s="7"/>
      <c r="C34" s="7"/>
      <c r="D34" s="7"/>
      <c r="E34" s="7"/>
      <c r="F34" s="7"/>
      <c r="G34" s="10"/>
      <c r="H34" s="7"/>
      <c r="I34" s="7"/>
    </row>
    <row r="35" spans="1:13" s="11" customFormat="1" ht="23.25" x14ac:dyDescent="0.35">
      <c r="A35" s="7"/>
      <c r="B35" s="7"/>
      <c r="C35" s="7"/>
      <c r="D35" s="7"/>
      <c r="E35" s="7"/>
      <c r="F35" s="7"/>
      <c r="G35" s="10"/>
      <c r="H35" s="7"/>
      <c r="I35" s="7"/>
    </row>
    <row r="36" spans="1:13" s="11" customFormat="1" ht="23.25" x14ac:dyDescent="0.35">
      <c r="A36" s="7"/>
      <c r="B36" s="7"/>
      <c r="C36" s="7"/>
      <c r="D36" s="7"/>
      <c r="E36" s="7"/>
      <c r="F36" s="7"/>
      <c r="G36" s="10"/>
      <c r="H36" s="7"/>
      <c r="I36" s="7"/>
    </row>
    <row r="37" spans="1:13" s="11" customFormat="1" ht="23.25" x14ac:dyDescent="0.35">
      <c r="A37" s="7"/>
      <c r="B37" s="24"/>
      <c r="C37" s="24"/>
      <c r="D37" s="24"/>
      <c r="E37" s="24"/>
      <c r="F37" s="24"/>
      <c r="G37" s="24"/>
      <c r="H37" s="24"/>
      <c r="I37" s="24"/>
    </row>
    <row r="38" spans="1:13" s="11" customFormat="1" ht="23.25" x14ac:dyDescent="0.35">
      <c r="A38" s="7"/>
      <c r="B38" s="24"/>
      <c r="C38" s="24"/>
      <c r="D38" s="24"/>
      <c r="E38" s="24"/>
      <c r="F38" s="24"/>
      <c r="G38" s="24"/>
      <c r="H38" s="24"/>
      <c r="I38" s="24"/>
    </row>
    <row r="39" spans="1:13" s="11" customFormat="1" ht="23.25" x14ac:dyDescent="0.35">
      <c r="A39" s="7"/>
      <c r="B39" s="24"/>
      <c r="C39" s="24"/>
      <c r="D39" s="24"/>
      <c r="E39" s="24"/>
      <c r="F39" s="24"/>
      <c r="G39" s="24"/>
      <c r="H39" s="24"/>
      <c r="I39" s="24"/>
    </row>
    <row r="40" spans="1:13" s="11" customFormat="1" ht="23.25" x14ac:dyDescent="0.35">
      <c r="A40" s="7"/>
      <c r="B40" s="7"/>
      <c r="C40" s="7"/>
      <c r="D40" s="7"/>
      <c r="E40" s="7"/>
      <c r="F40" s="7"/>
      <c r="G40" s="10"/>
      <c r="H40" s="7"/>
      <c r="I40" s="7"/>
    </row>
    <row r="41" spans="1:13" s="11" customFormat="1" x14ac:dyDescent="0.25">
      <c r="A41" s="4"/>
      <c r="B41" s="4"/>
      <c r="C41" s="6"/>
      <c r="D41" s="4"/>
      <c r="E41" s="4"/>
      <c r="F41" s="4"/>
      <c r="G41"/>
      <c r="H41" s="4"/>
      <c r="I41" s="4"/>
    </row>
    <row r="42" spans="1:13" s="11" customFormat="1" x14ac:dyDescent="0.25">
      <c r="A42" s="4"/>
      <c r="B42" s="4"/>
      <c r="C42" s="6"/>
      <c r="D42" s="4"/>
      <c r="E42" s="4"/>
      <c r="F42" s="4"/>
      <c r="G42"/>
      <c r="H42" s="4"/>
      <c r="I42" s="4"/>
    </row>
    <row r="43" spans="1:13" s="11" customFormat="1" x14ac:dyDescent="0.25">
      <c r="A43" s="4"/>
      <c r="B43" s="4"/>
      <c r="C43" s="4"/>
      <c r="D43" s="4"/>
      <c r="E43" s="4"/>
      <c r="F43" s="4"/>
      <c r="G43"/>
      <c r="H43" s="4"/>
      <c r="I43" s="4"/>
    </row>
    <row r="44" spans="1:13" x14ac:dyDescent="0.25">
      <c r="J44" s="11"/>
      <c r="K44" s="11"/>
      <c r="L44" s="11"/>
      <c r="M44" s="11"/>
    </row>
  </sheetData>
  <mergeCells count="15">
    <mergeCell ref="A1:I1"/>
    <mergeCell ref="A2:I2"/>
    <mergeCell ref="A3:I3"/>
    <mergeCell ref="B25:I25"/>
    <mergeCell ref="B26:I26"/>
    <mergeCell ref="B20:I20"/>
    <mergeCell ref="B21:I21"/>
    <mergeCell ref="B22:I22"/>
    <mergeCell ref="B23:I23"/>
    <mergeCell ref="B24:I24"/>
    <mergeCell ref="B37:I37"/>
    <mergeCell ref="B38:I38"/>
    <mergeCell ref="B39:I39"/>
    <mergeCell ref="A4:I4"/>
    <mergeCell ref="A5:I5"/>
  </mergeCells>
  <pageMargins left="0.70866141732283472" right="0.70866141732283472" top="0.74803149606299213" bottom="0.74803149606299213" header="0.31496062992125984" footer="0.31496062992125984"/>
  <pageSetup scale="31" fitToHeight="10" orientation="landscape" r:id="rId1"/>
  <colBreaks count="1" manualBreakCount="1">
    <brk id="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4"/>
  <sheetViews>
    <sheetView showGridLines="0" tabSelected="1" view="pageBreakPreview" zoomScale="80" zoomScaleNormal="70" zoomScaleSheetLayoutView="80" workbookViewId="0">
      <selection activeCell="H26" sqref="H26"/>
    </sheetView>
  </sheetViews>
  <sheetFormatPr baseColWidth="10" defaultColWidth="9" defaultRowHeight="15" x14ac:dyDescent="0.25"/>
  <cols>
    <col min="1" max="2" width="22.7109375" style="4" customWidth="1"/>
    <col min="3" max="3" width="33.5703125" style="4" customWidth="1"/>
    <col min="4" max="5" width="22.7109375" style="4" customWidth="1"/>
    <col min="6" max="6" width="22.7109375" customWidth="1"/>
    <col min="7" max="8" width="22.7109375" style="4" customWidth="1"/>
    <col min="9" max="9" width="39.85546875" style="5" customWidth="1"/>
    <col min="10" max="256" width="11.42578125" customWidth="1"/>
  </cols>
  <sheetData>
    <row r="1" spans="1:9" ht="15.75" x14ac:dyDescent="0.25">
      <c r="A1" s="31"/>
      <c r="B1" s="31"/>
      <c r="C1" s="31"/>
      <c r="D1" s="31"/>
      <c r="E1" s="31"/>
      <c r="F1" s="31"/>
      <c r="G1" s="31"/>
      <c r="H1" s="31"/>
      <c r="I1" s="31"/>
    </row>
    <row r="2" spans="1:9" x14ac:dyDescent="0.25">
      <c r="A2" s="32" t="s">
        <v>14</v>
      </c>
      <c r="B2" s="32"/>
      <c r="C2" s="32"/>
      <c r="D2" s="32"/>
      <c r="E2" s="32"/>
      <c r="F2" s="32"/>
      <c r="G2" s="32"/>
      <c r="H2" s="32"/>
      <c r="I2" s="32"/>
    </row>
    <row r="3" spans="1:9" x14ac:dyDescent="0.25">
      <c r="A3" s="33" t="s">
        <v>24</v>
      </c>
      <c r="B3" s="33"/>
      <c r="C3" s="33"/>
      <c r="D3" s="33"/>
      <c r="E3" s="33"/>
      <c r="F3" s="33"/>
      <c r="G3" s="33"/>
      <c r="H3" s="33"/>
      <c r="I3" s="33"/>
    </row>
    <row r="4" spans="1:9" ht="15.75" x14ac:dyDescent="0.25">
      <c r="A4" s="34" t="s">
        <v>10</v>
      </c>
      <c r="B4" s="34"/>
      <c r="C4" s="34"/>
      <c r="D4" s="34"/>
      <c r="E4" s="34"/>
      <c r="F4" s="34"/>
      <c r="G4" s="34"/>
      <c r="H4" s="34"/>
      <c r="I4" s="34"/>
    </row>
    <row r="5" spans="1:9" ht="15.75" x14ac:dyDescent="0.25">
      <c r="A5" s="35"/>
      <c r="B5" s="35"/>
      <c r="C5" s="35"/>
      <c r="D5" s="35"/>
      <c r="E5" s="35"/>
      <c r="F5" s="35"/>
      <c r="G5" s="35"/>
      <c r="H5" s="35"/>
      <c r="I5" s="35"/>
    </row>
    <row r="6" spans="1:9" ht="15.75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0" x14ac:dyDescent="0.25">
      <c r="A7" s="2" t="s">
        <v>0</v>
      </c>
      <c r="B7" s="2" t="s">
        <v>1</v>
      </c>
      <c r="C7" s="2" t="s">
        <v>2</v>
      </c>
      <c r="D7" s="2" t="s">
        <v>11</v>
      </c>
      <c r="E7" s="2" t="s">
        <v>12</v>
      </c>
      <c r="F7" s="2" t="s">
        <v>5</v>
      </c>
      <c r="G7" s="2" t="s">
        <v>6</v>
      </c>
      <c r="H7" s="2" t="s">
        <v>7</v>
      </c>
      <c r="I7" s="2" t="s">
        <v>8</v>
      </c>
    </row>
    <row r="8" spans="1:9" ht="75" x14ac:dyDescent="0.25">
      <c r="A8" s="21" t="str">
        <f>+Beneficiarios!A8</f>
        <v>Ayuda comunitaria</v>
      </c>
      <c r="B8" s="21" t="str">
        <f>+Beneficiarios!B8</f>
        <v>Ayuda para Fiesta</v>
      </c>
      <c r="C8" s="21" t="str">
        <f>+Beneficiarios!C8</f>
        <v xml:space="preserve">Agasajar fundadores  </v>
      </c>
      <c r="D8" s="22" t="str">
        <f>+Beneficiarios!G8</f>
        <v>Dic.2021</v>
      </c>
      <c r="E8" s="21" t="str">
        <f>+Beneficiarios!F8</f>
        <v>RD $80,000.00</v>
      </c>
      <c r="F8" s="23" t="str">
        <f>+Beneficiarios!F8</f>
        <v>RD $80,000.00</v>
      </c>
      <c r="G8" s="22" t="str">
        <f>+Beneficiarios!G8</f>
        <v>Dic.2021</v>
      </c>
      <c r="H8" s="21" t="str">
        <f>+Beneficiarios!H8</f>
        <v>Carta solicitud y copia de cédula</v>
      </c>
      <c r="I8" s="21" t="str">
        <f>+Beneficiarios!I8</f>
        <v xml:space="preserve">Agasajar a los miembros de la fundacion </v>
      </c>
    </row>
    <row r="9" spans="1:9" ht="37.5" x14ac:dyDescent="0.25">
      <c r="A9" s="21" t="str">
        <f>+Beneficiarios!A9</f>
        <v xml:space="preserve">Ayuda comunitaria  </v>
      </c>
      <c r="B9" s="21" t="str">
        <f>+Beneficiarios!B9</f>
        <v xml:space="preserve">Ayuda para pago de boletos </v>
      </c>
      <c r="C9" s="21" t="str">
        <f>+Beneficiarios!C9</f>
        <v xml:space="preserve">Ayuda para pagar 25 bolteos de una rifa </v>
      </c>
      <c r="D9" s="22" t="str">
        <f>+Beneficiarios!G9</f>
        <v>Dic.2021</v>
      </c>
      <c r="E9" s="21" t="str">
        <f>+Beneficiarios!F9</f>
        <v>RD $25,000.00</v>
      </c>
      <c r="F9" s="23" t="str">
        <f>+Beneficiarios!F9</f>
        <v>RD $25,000.00</v>
      </c>
      <c r="G9" s="22" t="str">
        <f>+Beneficiarios!G9</f>
        <v>Dic.2021</v>
      </c>
      <c r="H9" s="21" t="str">
        <f>+Beneficiarios!H9</f>
        <v xml:space="preserve">Carta solicitud y factura </v>
      </c>
      <c r="I9" s="21" t="str">
        <f>+Beneficiarios!I9</f>
        <v xml:space="preserve">Se trata de aportar a los gastos de esta rifa </v>
      </c>
    </row>
    <row r="10" spans="1:9" ht="37.5" x14ac:dyDescent="0.25">
      <c r="A10" s="21" t="str">
        <f>+Beneficiarios!A10</f>
        <v>Ayuda comunitaria</v>
      </c>
      <c r="B10" s="21" t="str">
        <f>+Beneficiarios!B10</f>
        <v xml:space="preserve">Ayuda para aportes </v>
      </c>
      <c r="C10" s="21" t="str">
        <f>+Beneficiarios!C10</f>
        <v xml:space="preserve">Ayuda para recaudacion de fondos </v>
      </c>
      <c r="D10" s="22" t="str">
        <f>+Beneficiarios!G10</f>
        <v>Dic.2021</v>
      </c>
      <c r="E10" s="21" t="str">
        <f>+Beneficiarios!F10</f>
        <v>RD $ 50,000.00</v>
      </c>
      <c r="F10" s="23" t="str">
        <f>+Beneficiarios!F10</f>
        <v>RD $ 50,000.00</v>
      </c>
      <c r="G10" s="22" t="str">
        <f>+Beneficiarios!G10</f>
        <v>Dic.2021</v>
      </c>
      <c r="H10" s="21" t="str">
        <f>+Beneficiarios!H10</f>
        <v>Carta solicitud, cotización,</v>
      </c>
      <c r="I10" s="21" t="str">
        <f>+Beneficiarios!I10</f>
        <v xml:space="preserve">Contribuir con fondos para diversoos proyectos </v>
      </c>
    </row>
    <row r="11" spans="1:9" ht="69" customHeight="1" x14ac:dyDescent="0.25">
      <c r="A11" s="21" t="str">
        <f>Beneficiarios!A11</f>
        <v xml:space="preserve">Deporte </v>
      </c>
      <c r="B11" s="21" t="str">
        <f>Beneficiarios!B11</f>
        <v>Ayuda para gasto de evento</v>
      </c>
      <c r="C11" s="21" t="str">
        <f>Beneficiarios!C11</f>
        <v xml:space="preserve">Ayuda para cubrir parte de los gastos del evento </v>
      </c>
      <c r="D11" s="22" t="s">
        <v>25</v>
      </c>
      <c r="E11" s="21" t="str">
        <f>$F$11</f>
        <v>RD $30,000.00</v>
      </c>
      <c r="F11" s="23" t="str">
        <f>Beneficiarios!F11</f>
        <v>RD $30,000.00</v>
      </c>
      <c r="G11" s="22" t="str">
        <f>Beneficiarios!G11</f>
        <v>Dic.2021</v>
      </c>
      <c r="H11" s="21" t="str">
        <f>Beneficiarios!H11</f>
        <v>Carta solicitud</v>
      </c>
      <c r="I11" s="21" t="str">
        <f>Beneficiarios!I11</f>
        <v>Ayudar a cubrir los últimos gastos</v>
      </c>
    </row>
    <row r="12" spans="1:9" ht="87.75" customHeight="1" x14ac:dyDescent="0.25">
      <c r="A12" s="21" t="str">
        <f>Beneficiarios!A12</f>
        <v>Ayuda comunitaria</v>
      </c>
      <c r="B12" s="21" t="str">
        <f>Beneficiarios!B12</f>
        <v xml:space="preserve"> Ayuda para gasto medico </v>
      </c>
      <c r="C12" s="21" t="str">
        <f>Beneficiarios!C12</f>
        <v xml:space="preserve">Ayuda para cubrir gastos medicos </v>
      </c>
      <c r="D12" s="22" t="s">
        <v>25</v>
      </c>
      <c r="E12" s="21" t="str">
        <f>$F$12</f>
        <v>US $ 2,000.00</v>
      </c>
      <c r="F12" s="23" t="str">
        <f>Beneficiarios!F12</f>
        <v>US $ 2,000.00</v>
      </c>
      <c r="G12" s="22" t="str">
        <f>Beneficiarios!G12</f>
        <v>Dic.2021</v>
      </c>
      <c r="H12" s="21" t="str">
        <f>Beneficiarios!H12</f>
        <v>Solicitud, presupuesto y copia de cédula</v>
      </c>
      <c r="I12" s="21" t="str">
        <f>Beneficiarios!I12</f>
        <v>Ayudar a cubrir los últimos gastos</v>
      </c>
    </row>
    <row r="13" spans="1:9" ht="61.5" customHeight="1" x14ac:dyDescent="0.25">
      <c r="A13" s="21" t="str">
        <f>Beneficiarios!A17</f>
        <v xml:space="preserve">Ayuda comunitaria  </v>
      </c>
      <c r="B13" s="21" t="str">
        <f>Beneficiarios!B17</f>
        <v xml:space="preserve">Ayuda para pago </v>
      </c>
      <c r="C13" s="21" t="str">
        <f>Beneficiarios!C17</f>
        <v xml:space="preserve">Ayuda para pagar equipos de oficina </v>
      </c>
      <c r="D13" s="22" t="s">
        <v>25</v>
      </c>
      <c r="E13" s="21" t="str">
        <f>$F$13</f>
        <v>RD $ 50,000.00</v>
      </c>
      <c r="F13" s="23" t="str">
        <f>Beneficiarios!F17</f>
        <v>RD $ 50,000.00</v>
      </c>
      <c r="G13" s="22" t="str">
        <f>Beneficiarios!G17</f>
        <v>Dic.2021</v>
      </c>
      <c r="H13" s="21" t="str">
        <f>Beneficiarios!H17</f>
        <v>Carta solicitud</v>
      </c>
      <c r="I13" s="21" t="str">
        <f>Beneficiarios!I17</f>
        <v xml:space="preserve">constribuir con instrumentos de trabajo  </v>
      </c>
    </row>
    <row r="14" spans="1:9" ht="93.75" x14ac:dyDescent="0.25">
      <c r="A14" s="36" t="s">
        <v>26</v>
      </c>
      <c r="B14" s="36" t="s">
        <v>59</v>
      </c>
      <c r="C14" s="36" t="s">
        <v>60</v>
      </c>
      <c r="D14" s="36" t="s">
        <v>61</v>
      </c>
      <c r="E14" s="36" t="s">
        <v>15</v>
      </c>
      <c r="F14" s="36" t="s">
        <v>62</v>
      </c>
      <c r="G14" s="37" t="s">
        <v>39</v>
      </c>
      <c r="H14" s="36" t="s">
        <v>27</v>
      </c>
      <c r="I14" s="36" t="s">
        <v>63</v>
      </c>
    </row>
    <row r="15" spans="1:9" ht="37.5" x14ac:dyDescent="0.25">
      <c r="A15" s="36" t="s">
        <v>16</v>
      </c>
      <c r="B15" s="36" t="s">
        <v>28</v>
      </c>
      <c r="C15" s="36" t="s">
        <v>52</v>
      </c>
      <c r="D15" s="36" t="s">
        <v>65</v>
      </c>
      <c r="E15" s="36" t="s">
        <v>15</v>
      </c>
      <c r="F15" s="36" t="s">
        <v>66</v>
      </c>
      <c r="G15" s="37" t="s">
        <v>39</v>
      </c>
      <c r="H15" s="36" t="s">
        <v>67</v>
      </c>
      <c r="I15" s="36" t="s">
        <v>22</v>
      </c>
    </row>
    <row r="16" spans="1:9" ht="37.5" x14ac:dyDescent="0.25">
      <c r="A16" s="36" t="s">
        <v>26</v>
      </c>
      <c r="B16" s="36" t="s">
        <v>59</v>
      </c>
      <c r="C16" s="36" t="s">
        <v>68</v>
      </c>
      <c r="D16" s="36" t="s">
        <v>69</v>
      </c>
      <c r="E16" s="36" t="s">
        <v>15</v>
      </c>
      <c r="F16" s="36" t="s">
        <v>70</v>
      </c>
      <c r="G16" s="37" t="s">
        <v>39</v>
      </c>
      <c r="H16" s="36" t="s">
        <v>27</v>
      </c>
      <c r="I16" s="36" t="s">
        <v>22</v>
      </c>
    </row>
    <row r="17" spans="1:13" ht="75" x14ac:dyDescent="0.25">
      <c r="A17" s="36" t="s">
        <v>26</v>
      </c>
      <c r="B17" s="36" t="s">
        <v>59</v>
      </c>
      <c r="C17" s="36" t="s">
        <v>71</v>
      </c>
      <c r="D17" s="36" t="s">
        <v>72</v>
      </c>
      <c r="E17" s="36" t="s">
        <v>15</v>
      </c>
      <c r="F17" s="36" t="s">
        <v>73</v>
      </c>
      <c r="G17" s="37" t="s">
        <v>39</v>
      </c>
      <c r="H17" s="36" t="s">
        <v>27</v>
      </c>
      <c r="I17" s="36" t="s">
        <v>22</v>
      </c>
    </row>
    <row r="18" spans="1:13" ht="20.25" x14ac:dyDescent="0.3">
      <c r="A18" s="14"/>
      <c r="B18" s="14"/>
      <c r="C18" s="14"/>
      <c r="D18" s="14"/>
      <c r="E18" s="14"/>
      <c r="F18" s="15"/>
      <c r="G18" s="14"/>
      <c r="H18" s="14"/>
      <c r="I18" s="14"/>
    </row>
    <row r="21" spans="1:13" x14ac:dyDescent="0.25">
      <c r="A21" s="6"/>
      <c r="B21" s="6"/>
      <c r="C21" s="6"/>
      <c r="D21" s="6"/>
      <c r="E21" s="6"/>
      <c r="G21" s="6"/>
      <c r="H21" s="6"/>
      <c r="I21" s="6"/>
    </row>
    <row r="22" spans="1:13" x14ac:dyDescent="0.25">
      <c r="A22" s="6"/>
      <c r="B22" s="6"/>
      <c r="C22" s="6"/>
      <c r="D22" s="6"/>
      <c r="E22" s="6"/>
      <c r="G22" s="6"/>
      <c r="H22" s="6"/>
      <c r="I22" s="6"/>
    </row>
    <row r="23" spans="1:13" x14ac:dyDescent="0.25">
      <c r="A23" s="6"/>
      <c r="B23" s="6"/>
      <c r="C23" s="6"/>
      <c r="D23" s="6"/>
      <c r="E23" s="6"/>
      <c r="G23" s="6"/>
      <c r="H23" s="6"/>
      <c r="I23" s="6"/>
    </row>
    <row r="24" spans="1:13" x14ac:dyDescent="0.25">
      <c r="A24" s="6"/>
      <c r="B24" s="6"/>
      <c r="C24" s="6"/>
      <c r="D24" s="6"/>
      <c r="E24" s="6"/>
      <c r="G24" s="6"/>
      <c r="H24" s="6"/>
      <c r="I24" s="6"/>
    </row>
    <row r="25" spans="1:13" x14ac:dyDescent="0.25">
      <c r="A25" s="16"/>
      <c r="B25" s="16"/>
      <c r="C25" s="16"/>
      <c r="D25" s="18"/>
      <c r="E25" s="18" t="s">
        <v>34</v>
      </c>
      <c r="F25" s="18"/>
      <c r="G25" s="18"/>
      <c r="H25" s="18"/>
      <c r="I25" s="18"/>
    </row>
    <row r="26" spans="1:13" x14ac:dyDescent="0.25">
      <c r="A26" s="16"/>
      <c r="B26" s="16"/>
      <c r="C26" s="16"/>
      <c r="D26" s="16"/>
      <c r="E26" s="18" t="s">
        <v>35</v>
      </c>
      <c r="F26" s="18"/>
      <c r="G26" s="18"/>
      <c r="H26" s="18"/>
      <c r="I26" s="18"/>
      <c r="J26" s="13"/>
      <c r="K26" s="13"/>
      <c r="L26" s="13"/>
      <c r="M26" s="13"/>
    </row>
    <row r="27" spans="1:13" x14ac:dyDescent="0.25">
      <c r="A27" s="16"/>
      <c r="B27" s="16"/>
      <c r="C27" s="16"/>
      <c r="D27" s="16"/>
      <c r="E27" s="18" t="s">
        <v>17</v>
      </c>
      <c r="F27" s="18"/>
      <c r="G27" s="18"/>
      <c r="H27" s="18"/>
      <c r="I27" s="18"/>
      <c r="J27" s="13"/>
      <c r="K27" s="13"/>
      <c r="L27" s="13"/>
      <c r="M27" s="13"/>
    </row>
    <row r="28" spans="1:13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3"/>
      <c r="K28" s="13"/>
      <c r="L28" s="13"/>
      <c r="M28" s="13"/>
    </row>
    <row r="29" spans="1:13" x14ac:dyDescent="0.25">
      <c r="A29" s="16"/>
      <c r="B29" s="16"/>
      <c r="C29" s="16"/>
      <c r="D29" s="16"/>
      <c r="E29" s="16"/>
      <c r="F29" s="17"/>
      <c r="G29" s="16"/>
      <c r="H29" s="16"/>
      <c r="I29" s="16"/>
      <c r="J29" s="12"/>
      <c r="K29" s="12"/>
      <c r="L29" s="12"/>
      <c r="M29" s="12"/>
    </row>
    <row r="30" spans="1:13" x14ac:dyDescent="0.25">
      <c r="A30" s="30"/>
      <c r="B30" s="30"/>
      <c r="C30" s="30"/>
      <c r="D30" s="30"/>
      <c r="E30" s="30"/>
      <c r="F30" s="30"/>
      <c r="G30" s="30"/>
      <c r="H30" s="30"/>
      <c r="I30" s="30"/>
    </row>
    <row r="31" spans="1:13" x14ac:dyDescent="0.25">
      <c r="A31" s="30"/>
      <c r="B31" s="30"/>
      <c r="C31" s="30"/>
      <c r="D31" s="30"/>
      <c r="E31" s="30"/>
      <c r="F31" s="30"/>
      <c r="G31" s="30"/>
      <c r="H31" s="30"/>
      <c r="I31" s="30"/>
    </row>
    <row r="32" spans="1:13" x14ac:dyDescent="0.25">
      <c r="A32" s="30"/>
      <c r="B32" s="30"/>
      <c r="C32" s="30"/>
      <c r="D32" s="30"/>
      <c r="E32" s="30"/>
      <c r="F32" s="30"/>
      <c r="G32" s="30"/>
      <c r="H32" s="30"/>
      <c r="I32" s="30"/>
    </row>
    <row r="44" spans="1:9" s="10" customFormat="1" ht="23.25" x14ac:dyDescent="0.35">
      <c r="A44" s="4"/>
      <c r="B44" s="4"/>
      <c r="C44" s="4"/>
      <c r="D44" s="4"/>
      <c r="E44" s="4"/>
      <c r="F44"/>
      <c r="G44" s="4"/>
      <c r="H44" s="4"/>
      <c r="I44" s="5"/>
    </row>
  </sheetData>
  <mergeCells count="8">
    <mergeCell ref="A31:I31"/>
    <mergeCell ref="A32:I32"/>
    <mergeCell ref="A1:I1"/>
    <mergeCell ref="A2:I2"/>
    <mergeCell ref="A3:I3"/>
    <mergeCell ref="A4:I4"/>
    <mergeCell ref="A5:I5"/>
    <mergeCell ref="A30:I30"/>
  </mergeCells>
  <pageMargins left="0.70866141732283472" right="0.70866141732283472" top="0.74803149606299213" bottom="0.74803149606299213" header="0.31496062992125984" footer="0.31496062992125984"/>
  <pageSetup scale="53" fitToHeight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Beneficiarios</vt:lpstr>
      <vt:lpstr>Nómina Beneficiarios</vt:lpstr>
      <vt:lpstr>Beneficiarios!Área_de_impresión</vt:lpstr>
      <vt:lpstr>Beneficiarios!Títulos_a_imprimir</vt:lpstr>
      <vt:lpstr>'Nómina Beneficiarios'!Títulos_a_imprimir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DIGEPRES</dc:creator>
  <cp:lastModifiedBy>José Rafael Santana Bautista</cp:lastModifiedBy>
  <cp:lastPrinted>2020-01-31T18:29:29Z</cp:lastPrinted>
  <dcterms:created xsi:type="dcterms:W3CDTF">2018-04-17T18:57:16Z</dcterms:created>
  <dcterms:modified xsi:type="dcterms:W3CDTF">2021-12-30T14:37:49Z</dcterms:modified>
</cp:coreProperties>
</file>