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carpeta compartida\NOMINA 2025\REPORTE DE NOMINA 2025\TRANSPARENCIA\3- MARZO\"/>
    </mc:Choice>
  </mc:AlternateContent>
  <xr:revisionPtr revIDLastSave="0" documentId="13_ncr:1_{9724F245-3718-4D14-B795-A585F11ED172}" xr6:coauthVersionLast="47" xr6:coauthVersionMax="47" xr10:uidLastSave="{00000000-0000-0000-0000-000000000000}"/>
  <bookViews>
    <workbookView xWindow="-120" yWindow="-120" windowWidth="20730" windowHeight="11160" xr2:uid="{85B23B20-AD36-4DD8-88DB-805BDD7ABE63}"/>
  </bookViews>
  <sheets>
    <sheet name="TRANSPARENCIA MARZO" sheetId="1" r:id="rId1"/>
  </sheets>
  <definedNames>
    <definedName name="_xlnm.Print_Titles" localSheetId="0">'TRANSPARENCIA MARZO'!$1:$5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6" i="1" l="1"/>
  <c r="J6" i="1"/>
  <c r="M15" i="1"/>
  <c r="M11" i="1"/>
  <c r="M12" i="1"/>
  <c r="M13" i="1"/>
  <c r="M14" i="1"/>
  <c r="M16" i="1"/>
  <c r="M17" i="1"/>
  <c r="M18" i="1"/>
  <c r="M19" i="1"/>
  <c r="J12" i="1"/>
  <c r="J13" i="1"/>
  <c r="J11" i="1"/>
  <c r="J14" i="1"/>
  <c r="J15" i="1"/>
  <c r="J16" i="1"/>
  <c r="J17" i="1"/>
  <c r="J18" i="1"/>
  <c r="J19" i="1"/>
  <c r="J10" i="1"/>
  <c r="N1426" i="1"/>
  <c r="L1426" i="1"/>
  <c r="K1426" i="1"/>
  <c r="I1426" i="1"/>
  <c r="H1426" i="1"/>
  <c r="G1426" i="1"/>
  <c r="F1426" i="1"/>
  <c r="M1425" i="1"/>
  <c r="J1425" i="1"/>
  <c r="M1424" i="1"/>
  <c r="J1424" i="1"/>
  <c r="M1423" i="1"/>
  <c r="J1423" i="1"/>
  <c r="M1422" i="1"/>
  <c r="J1422" i="1"/>
  <c r="M1421" i="1"/>
  <c r="J1421" i="1"/>
  <c r="M1420" i="1"/>
  <c r="J1420" i="1"/>
  <c r="M1419" i="1"/>
  <c r="J1419" i="1"/>
  <c r="M1418" i="1"/>
  <c r="J1418" i="1"/>
  <c r="M1417" i="1"/>
  <c r="J1417" i="1"/>
  <c r="M1416" i="1"/>
  <c r="J1416" i="1"/>
  <c r="M1415" i="1"/>
  <c r="J1415" i="1"/>
  <c r="M1414" i="1"/>
  <c r="J1414" i="1"/>
  <c r="M1413" i="1"/>
  <c r="J1413" i="1"/>
  <c r="M1412" i="1"/>
  <c r="J1412" i="1"/>
  <c r="M1411" i="1"/>
  <c r="J1411" i="1"/>
  <c r="M1410" i="1"/>
  <c r="J1410" i="1"/>
  <c r="M1409" i="1"/>
  <c r="J1409" i="1"/>
  <c r="M1408" i="1"/>
  <c r="J1408" i="1"/>
  <c r="M1407" i="1"/>
  <c r="J1407" i="1"/>
  <c r="M1406" i="1"/>
  <c r="J1406" i="1"/>
  <c r="M1405" i="1"/>
  <c r="J1405" i="1"/>
  <c r="M1404" i="1"/>
  <c r="J1404" i="1"/>
  <c r="M1403" i="1"/>
  <c r="J1403" i="1"/>
  <c r="M1402" i="1"/>
  <c r="J1402" i="1"/>
  <c r="M1401" i="1"/>
  <c r="J1401" i="1"/>
  <c r="M1400" i="1"/>
  <c r="J1400" i="1"/>
  <c r="M1399" i="1"/>
  <c r="J1399" i="1"/>
  <c r="M1398" i="1"/>
  <c r="J1398" i="1"/>
  <c r="M1397" i="1"/>
  <c r="J1397" i="1"/>
  <c r="M1396" i="1"/>
  <c r="J1396" i="1"/>
  <c r="M1395" i="1"/>
  <c r="J1395" i="1"/>
  <c r="M1394" i="1"/>
  <c r="J1394" i="1"/>
  <c r="M1393" i="1"/>
  <c r="J1393" i="1"/>
  <c r="M1392" i="1"/>
  <c r="J1392" i="1"/>
  <c r="M1391" i="1"/>
  <c r="J1391" i="1"/>
  <c r="M1390" i="1"/>
  <c r="J1390" i="1"/>
  <c r="M1389" i="1"/>
  <c r="J1389" i="1"/>
  <c r="M1388" i="1"/>
  <c r="J1388" i="1"/>
  <c r="M1387" i="1"/>
  <c r="J1387" i="1"/>
  <c r="M1386" i="1"/>
  <c r="J1386" i="1"/>
  <c r="M1385" i="1"/>
  <c r="J1385" i="1"/>
  <c r="M1384" i="1"/>
  <c r="J1384" i="1"/>
  <c r="M1383" i="1"/>
  <c r="J1383" i="1"/>
  <c r="M1382" i="1"/>
  <c r="J1382" i="1"/>
  <c r="M1381" i="1"/>
  <c r="J1381" i="1"/>
  <c r="M1380" i="1"/>
  <c r="J1380" i="1"/>
  <c r="M1379" i="1"/>
  <c r="J1379" i="1"/>
  <c r="M1378" i="1"/>
  <c r="J1378" i="1"/>
  <c r="M1377" i="1"/>
  <c r="J1377" i="1"/>
  <c r="M1376" i="1"/>
  <c r="J1376" i="1"/>
  <c r="M1375" i="1"/>
  <c r="J1375" i="1"/>
  <c r="M1374" i="1"/>
  <c r="J1374" i="1"/>
  <c r="M1373" i="1"/>
  <c r="J1373" i="1"/>
  <c r="M1372" i="1"/>
  <c r="J1372" i="1"/>
  <c r="M1371" i="1"/>
  <c r="J1371" i="1"/>
  <c r="M1370" i="1"/>
  <c r="J1370" i="1"/>
  <c r="M1369" i="1"/>
  <c r="J1369" i="1"/>
  <c r="M1368" i="1"/>
  <c r="J1368" i="1"/>
  <c r="M1367" i="1"/>
  <c r="J1367" i="1"/>
  <c r="M1366" i="1"/>
  <c r="J1366" i="1"/>
  <c r="M1365" i="1"/>
  <c r="J1365" i="1"/>
  <c r="M1364" i="1"/>
  <c r="J1364" i="1"/>
  <c r="M1363" i="1"/>
  <c r="J1363" i="1"/>
  <c r="M1362" i="1"/>
  <c r="J1362" i="1"/>
  <c r="M1361" i="1"/>
  <c r="J1361" i="1"/>
  <c r="M1360" i="1"/>
  <c r="J1360" i="1"/>
  <c r="M1359" i="1"/>
  <c r="J1359" i="1"/>
  <c r="M1358" i="1"/>
  <c r="J1358" i="1"/>
  <c r="M1357" i="1"/>
  <c r="J1357" i="1"/>
  <c r="M1356" i="1"/>
  <c r="J1356" i="1"/>
  <c r="M1355" i="1"/>
  <c r="J1355" i="1"/>
  <c r="M1354" i="1"/>
  <c r="J1354" i="1"/>
  <c r="M1353" i="1"/>
  <c r="J1353" i="1"/>
  <c r="M1352" i="1"/>
  <c r="J1352" i="1"/>
  <c r="M1351" i="1"/>
  <c r="J1351" i="1"/>
  <c r="M1350" i="1"/>
  <c r="J1350" i="1"/>
  <c r="M1349" i="1"/>
  <c r="J1349" i="1"/>
  <c r="M1348" i="1"/>
  <c r="J1348" i="1"/>
  <c r="M1347" i="1"/>
  <c r="J1347" i="1"/>
  <c r="M1346" i="1"/>
  <c r="J1346" i="1"/>
  <c r="M1345" i="1"/>
  <c r="J1345" i="1"/>
  <c r="M1344" i="1"/>
  <c r="J1344" i="1"/>
  <c r="M1343" i="1"/>
  <c r="J1343" i="1"/>
  <c r="M1342" i="1"/>
  <c r="J1342" i="1"/>
  <c r="M1341" i="1"/>
  <c r="J1341" i="1"/>
  <c r="M1340" i="1"/>
  <c r="J1340" i="1"/>
  <c r="M1339" i="1"/>
  <c r="J1339" i="1"/>
  <c r="M1338" i="1"/>
  <c r="J1338" i="1"/>
  <c r="M1337" i="1"/>
  <c r="J1337" i="1"/>
  <c r="M1336" i="1"/>
  <c r="J1336" i="1"/>
  <c r="M1335" i="1"/>
  <c r="J1335" i="1"/>
  <c r="M1334" i="1"/>
  <c r="J1334" i="1"/>
  <c r="M1333" i="1"/>
  <c r="J1333" i="1"/>
  <c r="M1332" i="1"/>
  <c r="J1332" i="1"/>
  <c r="M1331" i="1"/>
  <c r="J1331" i="1"/>
  <c r="M1330" i="1"/>
  <c r="J1330" i="1"/>
  <c r="M1329" i="1"/>
  <c r="J1329" i="1"/>
  <c r="M1328" i="1"/>
  <c r="J1328" i="1"/>
  <c r="M1327" i="1"/>
  <c r="J1327" i="1"/>
  <c r="M1326" i="1"/>
  <c r="J1326" i="1"/>
  <c r="M1325" i="1"/>
  <c r="J1325" i="1"/>
  <c r="M1324" i="1"/>
  <c r="J1324" i="1"/>
  <c r="M1323" i="1"/>
  <c r="J1323" i="1"/>
  <c r="M1322" i="1"/>
  <c r="J1322" i="1"/>
  <c r="M1321" i="1"/>
  <c r="J1321" i="1"/>
  <c r="M1320" i="1"/>
  <c r="J1320" i="1"/>
  <c r="M1319" i="1"/>
  <c r="J1319" i="1"/>
  <c r="M1318" i="1"/>
  <c r="J1318" i="1"/>
  <c r="M1317" i="1"/>
  <c r="J1317" i="1"/>
  <c r="M1316" i="1"/>
  <c r="J1316" i="1"/>
  <c r="M1315" i="1"/>
  <c r="J1315" i="1"/>
  <c r="M1314" i="1"/>
  <c r="J1314" i="1"/>
  <c r="M1313" i="1"/>
  <c r="J1313" i="1"/>
  <c r="M1312" i="1"/>
  <c r="J1312" i="1"/>
  <c r="M1311" i="1"/>
  <c r="J1311" i="1"/>
  <c r="M1310" i="1"/>
  <c r="J1310" i="1"/>
  <c r="M1309" i="1"/>
  <c r="J1309" i="1"/>
  <c r="M1308" i="1"/>
  <c r="J1308" i="1"/>
  <c r="M1307" i="1"/>
  <c r="J1307" i="1"/>
  <c r="M1306" i="1"/>
  <c r="J1306" i="1"/>
  <c r="M1305" i="1"/>
  <c r="J1305" i="1"/>
  <c r="M1304" i="1"/>
  <c r="J1304" i="1"/>
  <c r="M1303" i="1"/>
  <c r="J1303" i="1"/>
  <c r="M1302" i="1"/>
  <c r="J1302" i="1"/>
  <c r="M1301" i="1"/>
  <c r="J1301" i="1"/>
  <c r="M1300" i="1"/>
  <c r="J1300" i="1"/>
  <c r="M1299" i="1"/>
  <c r="J1299" i="1"/>
  <c r="M1298" i="1"/>
  <c r="J1298" i="1"/>
  <c r="M1297" i="1"/>
  <c r="J1297" i="1"/>
  <c r="M1296" i="1"/>
  <c r="J1296" i="1"/>
  <c r="M1295" i="1"/>
  <c r="J1295" i="1"/>
  <c r="M1294" i="1"/>
  <c r="J1294" i="1"/>
  <c r="M1293" i="1"/>
  <c r="J1293" i="1"/>
  <c r="M1292" i="1"/>
  <c r="J1292" i="1"/>
  <c r="M1291" i="1"/>
  <c r="J1291" i="1"/>
  <c r="M1290" i="1"/>
  <c r="J1290" i="1"/>
  <c r="M1289" i="1"/>
  <c r="J1289" i="1"/>
  <c r="M1288" i="1"/>
  <c r="J1288" i="1"/>
  <c r="M1287" i="1"/>
  <c r="J1287" i="1"/>
  <c r="M1286" i="1"/>
  <c r="J1286" i="1"/>
  <c r="M1285" i="1"/>
  <c r="J1285" i="1"/>
  <c r="M1284" i="1"/>
  <c r="J1284" i="1"/>
  <c r="M1283" i="1"/>
  <c r="J1283" i="1"/>
  <c r="M1282" i="1"/>
  <c r="J1282" i="1"/>
  <c r="M1281" i="1"/>
  <c r="J1281" i="1"/>
  <c r="M1280" i="1"/>
  <c r="J1280" i="1"/>
  <c r="M1279" i="1"/>
  <c r="J1279" i="1"/>
  <c r="M1278" i="1"/>
  <c r="J1278" i="1"/>
  <c r="M1277" i="1"/>
  <c r="J1277" i="1"/>
  <c r="M1276" i="1"/>
  <c r="J1276" i="1"/>
  <c r="M1275" i="1"/>
  <c r="J1275" i="1"/>
  <c r="M1274" i="1"/>
  <c r="J1274" i="1"/>
  <c r="M1273" i="1"/>
  <c r="J1273" i="1"/>
  <c r="M1272" i="1"/>
  <c r="J1272" i="1"/>
  <c r="M1271" i="1"/>
  <c r="J1271" i="1"/>
  <c r="M1270" i="1"/>
  <c r="J1270" i="1"/>
  <c r="M1269" i="1"/>
  <c r="J1269" i="1"/>
  <c r="M1268" i="1"/>
  <c r="J1268" i="1"/>
  <c r="M1267" i="1"/>
  <c r="J1267" i="1"/>
  <c r="M1266" i="1"/>
  <c r="J1266" i="1"/>
  <c r="M1265" i="1"/>
  <c r="J1265" i="1"/>
  <c r="M1264" i="1"/>
  <c r="J1264" i="1"/>
  <c r="M1263" i="1"/>
  <c r="J1263" i="1"/>
  <c r="M1262" i="1"/>
  <c r="J1262" i="1"/>
  <c r="M1261" i="1"/>
  <c r="J1261" i="1"/>
  <c r="M1260" i="1"/>
  <c r="J1260" i="1"/>
  <c r="M1259" i="1"/>
  <c r="J1259" i="1"/>
  <c r="M1258" i="1"/>
  <c r="J1258" i="1"/>
  <c r="M1257" i="1"/>
  <c r="J1257" i="1"/>
  <c r="M1256" i="1"/>
  <c r="J1256" i="1"/>
  <c r="M1255" i="1"/>
  <c r="J1255" i="1"/>
  <c r="M1254" i="1"/>
  <c r="J1254" i="1"/>
  <c r="M1253" i="1"/>
  <c r="J1253" i="1"/>
  <c r="M1252" i="1"/>
  <c r="J1252" i="1"/>
  <c r="M1251" i="1"/>
  <c r="J1251" i="1"/>
  <c r="M1250" i="1"/>
  <c r="J1250" i="1"/>
  <c r="M1249" i="1"/>
  <c r="J1249" i="1"/>
  <c r="M1248" i="1"/>
  <c r="J1248" i="1"/>
  <c r="M1247" i="1"/>
  <c r="J1247" i="1"/>
  <c r="M1246" i="1"/>
  <c r="J1246" i="1"/>
  <c r="M1245" i="1"/>
  <c r="J1245" i="1"/>
  <c r="M1244" i="1"/>
  <c r="J1244" i="1"/>
  <c r="M1243" i="1"/>
  <c r="J1243" i="1"/>
  <c r="M1242" i="1"/>
  <c r="J1242" i="1"/>
  <c r="M1241" i="1"/>
  <c r="J1241" i="1"/>
  <c r="M1240" i="1"/>
  <c r="J1240" i="1"/>
  <c r="M1239" i="1"/>
  <c r="J1239" i="1"/>
  <c r="M1238" i="1"/>
  <c r="J1238" i="1"/>
  <c r="M1237" i="1"/>
  <c r="J1237" i="1"/>
  <c r="M1236" i="1"/>
  <c r="J1236" i="1"/>
  <c r="M1235" i="1"/>
  <c r="J1235" i="1"/>
  <c r="M1234" i="1"/>
  <c r="J1234" i="1"/>
  <c r="M1233" i="1"/>
  <c r="J1233" i="1"/>
  <c r="M1232" i="1"/>
  <c r="J1232" i="1"/>
  <c r="M1231" i="1"/>
  <c r="J1231" i="1"/>
  <c r="M1230" i="1"/>
  <c r="J1230" i="1"/>
  <c r="M1229" i="1"/>
  <c r="J1229" i="1"/>
  <c r="M1228" i="1"/>
  <c r="J1228" i="1"/>
  <c r="M1227" i="1"/>
  <c r="J1227" i="1"/>
  <c r="M1226" i="1"/>
  <c r="J1226" i="1"/>
  <c r="M1225" i="1"/>
  <c r="J1225" i="1"/>
  <c r="M1224" i="1"/>
  <c r="J1224" i="1"/>
  <c r="M1223" i="1"/>
  <c r="J1223" i="1"/>
  <c r="M1222" i="1"/>
  <c r="J1222" i="1"/>
  <c r="M1221" i="1"/>
  <c r="J1221" i="1"/>
  <c r="M1220" i="1"/>
  <c r="J1220" i="1"/>
  <c r="M1219" i="1"/>
  <c r="J1219" i="1"/>
  <c r="M1218" i="1"/>
  <c r="J1218" i="1"/>
  <c r="M1217" i="1"/>
  <c r="J1217" i="1"/>
  <c r="M1216" i="1"/>
  <c r="J1216" i="1"/>
  <c r="M1215" i="1"/>
  <c r="J1215" i="1"/>
  <c r="M1214" i="1"/>
  <c r="J1214" i="1"/>
  <c r="M1213" i="1"/>
  <c r="J1213" i="1"/>
  <c r="M1212" i="1"/>
  <c r="J1212" i="1"/>
  <c r="M1211" i="1"/>
  <c r="J1211" i="1"/>
  <c r="M1210" i="1"/>
  <c r="J1210" i="1"/>
  <c r="M1209" i="1"/>
  <c r="J1209" i="1"/>
  <c r="M1208" i="1"/>
  <c r="J1208" i="1"/>
  <c r="M1207" i="1"/>
  <c r="J1207" i="1"/>
  <c r="M1206" i="1"/>
  <c r="J1206" i="1"/>
  <c r="M1205" i="1"/>
  <c r="J1205" i="1"/>
  <c r="M1204" i="1"/>
  <c r="J1204" i="1"/>
  <c r="M1203" i="1"/>
  <c r="J1203" i="1"/>
  <c r="M1202" i="1"/>
  <c r="J1202" i="1"/>
  <c r="M1201" i="1"/>
  <c r="J1201" i="1"/>
  <c r="M1200" i="1"/>
  <c r="J1200" i="1"/>
  <c r="M1199" i="1"/>
  <c r="J1199" i="1"/>
  <c r="M1198" i="1"/>
  <c r="J1198" i="1"/>
  <c r="M1197" i="1"/>
  <c r="J1197" i="1"/>
  <c r="M1196" i="1"/>
  <c r="J1196" i="1"/>
  <c r="M1195" i="1"/>
  <c r="J1195" i="1"/>
  <c r="M1194" i="1"/>
  <c r="J1194" i="1"/>
  <c r="M1193" i="1"/>
  <c r="J1193" i="1"/>
  <c r="M1192" i="1"/>
  <c r="J1192" i="1"/>
  <c r="M1191" i="1"/>
  <c r="J1191" i="1"/>
  <c r="M1190" i="1"/>
  <c r="J1190" i="1"/>
  <c r="M1189" i="1"/>
  <c r="J1189" i="1"/>
  <c r="M1188" i="1"/>
  <c r="J1188" i="1"/>
  <c r="M1187" i="1"/>
  <c r="J1187" i="1"/>
  <c r="M1186" i="1"/>
  <c r="J1186" i="1"/>
  <c r="M1185" i="1"/>
  <c r="J1185" i="1"/>
  <c r="M1184" i="1"/>
  <c r="J1184" i="1"/>
  <c r="M1183" i="1"/>
  <c r="J1183" i="1"/>
  <c r="M1182" i="1"/>
  <c r="J1182" i="1"/>
  <c r="M1181" i="1"/>
  <c r="J1181" i="1"/>
  <c r="M1180" i="1"/>
  <c r="J1180" i="1"/>
  <c r="M1179" i="1"/>
  <c r="J1179" i="1"/>
  <c r="M1178" i="1"/>
  <c r="J1178" i="1"/>
  <c r="M1177" i="1"/>
  <c r="J1177" i="1"/>
  <c r="M1176" i="1"/>
  <c r="J1176" i="1"/>
  <c r="M1175" i="1"/>
  <c r="J1175" i="1"/>
  <c r="M1174" i="1"/>
  <c r="J1174" i="1"/>
  <c r="M1173" i="1"/>
  <c r="J1173" i="1"/>
  <c r="M1172" i="1"/>
  <c r="J1172" i="1"/>
  <c r="M1171" i="1"/>
  <c r="J1171" i="1"/>
  <c r="M1170" i="1"/>
  <c r="J1170" i="1"/>
  <c r="M1169" i="1"/>
  <c r="J1169" i="1"/>
  <c r="M1168" i="1"/>
  <c r="J1168" i="1"/>
  <c r="M1167" i="1"/>
  <c r="J1167" i="1"/>
  <c r="M1166" i="1"/>
  <c r="J1166" i="1"/>
  <c r="M1165" i="1"/>
  <c r="J1165" i="1"/>
  <c r="M1164" i="1"/>
  <c r="J1164" i="1"/>
  <c r="M1163" i="1"/>
  <c r="J1163" i="1"/>
  <c r="M1162" i="1"/>
  <c r="J1162" i="1"/>
  <c r="M1161" i="1"/>
  <c r="J1161" i="1"/>
  <c r="M1160" i="1"/>
  <c r="J1160" i="1"/>
  <c r="M1159" i="1"/>
  <c r="J1159" i="1"/>
  <c r="M1158" i="1"/>
  <c r="J1158" i="1"/>
  <c r="M1157" i="1"/>
  <c r="J1157" i="1"/>
  <c r="M1156" i="1"/>
  <c r="J1156" i="1"/>
  <c r="M1155" i="1"/>
  <c r="J1155" i="1"/>
  <c r="M1154" i="1"/>
  <c r="J1154" i="1"/>
  <c r="M1153" i="1"/>
  <c r="J1153" i="1"/>
  <c r="M1152" i="1"/>
  <c r="J1152" i="1"/>
  <c r="M1151" i="1"/>
  <c r="J1151" i="1"/>
  <c r="M1150" i="1"/>
  <c r="J1150" i="1"/>
  <c r="M1149" i="1"/>
  <c r="J1149" i="1"/>
  <c r="M1148" i="1"/>
  <c r="J1148" i="1"/>
  <c r="M1147" i="1"/>
  <c r="J1147" i="1"/>
  <c r="M1146" i="1"/>
  <c r="J1146" i="1"/>
  <c r="M1145" i="1"/>
  <c r="J1145" i="1"/>
  <c r="M1144" i="1"/>
  <c r="J1144" i="1"/>
  <c r="M1143" i="1"/>
  <c r="J1143" i="1"/>
  <c r="M1142" i="1"/>
  <c r="J1142" i="1"/>
  <c r="M1141" i="1"/>
  <c r="J1141" i="1"/>
  <c r="M1140" i="1"/>
  <c r="J1140" i="1"/>
  <c r="M1139" i="1"/>
  <c r="J1139" i="1"/>
  <c r="M1138" i="1"/>
  <c r="J1138" i="1"/>
  <c r="M1137" i="1"/>
  <c r="J1137" i="1"/>
  <c r="M1136" i="1"/>
  <c r="J1136" i="1"/>
  <c r="M1135" i="1"/>
  <c r="J1135" i="1"/>
  <c r="M1134" i="1"/>
  <c r="J1134" i="1"/>
  <c r="M1133" i="1"/>
  <c r="J1133" i="1"/>
  <c r="M1132" i="1"/>
  <c r="J1132" i="1"/>
  <c r="M1131" i="1"/>
  <c r="J1131" i="1"/>
  <c r="M1130" i="1"/>
  <c r="J1130" i="1"/>
  <c r="M1129" i="1"/>
  <c r="J1129" i="1"/>
  <c r="M1128" i="1"/>
  <c r="J1128" i="1"/>
  <c r="M1127" i="1"/>
  <c r="J1127" i="1"/>
  <c r="M1126" i="1"/>
  <c r="J1126" i="1"/>
  <c r="M1125" i="1"/>
  <c r="J1125" i="1"/>
  <c r="M1124" i="1"/>
  <c r="J1124" i="1"/>
  <c r="M1123" i="1"/>
  <c r="J1123" i="1"/>
  <c r="M1122" i="1"/>
  <c r="J1122" i="1"/>
  <c r="M1121" i="1"/>
  <c r="J1121" i="1"/>
  <c r="M1120" i="1"/>
  <c r="J1120" i="1"/>
  <c r="M1119" i="1"/>
  <c r="J1119" i="1"/>
  <c r="M1118" i="1"/>
  <c r="J1118" i="1"/>
  <c r="M1117" i="1"/>
  <c r="J1117" i="1"/>
  <c r="M1116" i="1"/>
  <c r="J1116" i="1"/>
  <c r="M1115" i="1"/>
  <c r="J1115" i="1"/>
  <c r="M1114" i="1"/>
  <c r="J1114" i="1"/>
  <c r="M1113" i="1"/>
  <c r="J1113" i="1"/>
  <c r="M1112" i="1"/>
  <c r="J1112" i="1"/>
  <c r="M1111" i="1"/>
  <c r="J1111" i="1"/>
  <c r="M1110" i="1"/>
  <c r="J1110" i="1"/>
  <c r="M1109" i="1"/>
  <c r="J1109" i="1"/>
  <c r="M1108" i="1"/>
  <c r="J1108" i="1"/>
  <c r="M1107" i="1"/>
  <c r="J1107" i="1"/>
  <c r="M1106" i="1"/>
  <c r="J1106" i="1"/>
  <c r="M1105" i="1"/>
  <c r="J1105" i="1"/>
  <c r="M1104" i="1"/>
  <c r="J1104" i="1"/>
  <c r="M1103" i="1"/>
  <c r="J1103" i="1"/>
  <c r="M1102" i="1"/>
  <c r="J1102" i="1"/>
  <c r="M1101" i="1"/>
  <c r="J1101" i="1"/>
  <c r="M1100" i="1"/>
  <c r="J1100" i="1"/>
  <c r="M1099" i="1"/>
  <c r="J1099" i="1"/>
  <c r="M1098" i="1"/>
  <c r="J1098" i="1"/>
  <c r="M1097" i="1"/>
  <c r="J1097" i="1"/>
  <c r="M1096" i="1"/>
  <c r="J1096" i="1"/>
  <c r="M1095" i="1"/>
  <c r="J1095" i="1"/>
  <c r="M1094" i="1"/>
  <c r="J1094" i="1"/>
  <c r="M1093" i="1"/>
  <c r="J1093" i="1"/>
  <c r="M1092" i="1"/>
  <c r="J1092" i="1"/>
  <c r="M1091" i="1"/>
  <c r="J1091" i="1"/>
  <c r="M1090" i="1"/>
  <c r="J1090" i="1"/>
  <c r="M1089" i="1"/>
  <c r="J1089" i="1"/>
  <c r="M1088" i="1"/>
  <c r="J1088" i="1"/>
  <c r="M1087" i="1"/>
  <c r="J1087" i="1"/>
  <c r="M1086" i="1"/>
  <c r="J1086" i="1"/>
  <c r="M1085" i="1"/>
  <c r="J1085" i="1"/>
  <c r="M1084" i="1"/>
  <c r="J1084" i="1"/>
  <c r="M1083" i="1"/>
  <c r="J1083" i="1"/>
  <c r="M1082" i="1"/>
  <c r="J1082" i="1"/>
  <c r="M1081" i="1"/>
  <c r="J1081" i="1"/>
  <c r="M1080" i="1"/>
  <c r="J1080" i="1"/>
  <c r="M1079" i="1"/>
  <c r="J1079" i="1"/>
  <c r="M1078" i="1"/>
  <c r="J1078" i="1"/>
  <c r="M1077" i="1"/>
  <c r="J1077" i="1"/>
  <c r="M1076" i="1"/>
  <c r="J1076" i="1"/>
  <c r="M1075" i="1"/>
  <c r="J1075" i="1"/>
  <c r="M1074" i="1"/>
  <c r="J1074" i="1"/>
  <c r="M1073" i="1"/>
  <c r="J1073" i="1"/>
  <c r="M1072" i="1"/>
  <c r="J1072" i="1"/>
  <c r="M1071" i="1"/>
  <c r="J1071" i="1"/>
  <c r="M1070" i="1"/>
  <c r="J1070" i="1"/>
  <c r="M1069" i="1"/>
  <c r="J1069" i="1"/>
  <c r="M1068" i="1"/>
  <c r="J1068" i="1"/>
  <c r="M1067" i="1"/>
  <c r="J1067" i="1"/>
  <c r="M1066" i="1"/>
  <c r="J1066" i="1"/>
  <c r="M1065" i="1"/>
  <c r="J1065" i="1"/>
  <c r="M1064" i="1"/>
  <c r="J1064" i="1"/>
  <c r="M1063" i="1"/>
  <c r="J1063" i="1"/>
  <c r="M1062" i="1"/>
  <c r="J1062" i="1"/>
  <c r="M1061" i="1"/>
  <c r="J1061" i="1"/>
  <c r="M1060" i="1"/>
  <c r="J1060" i="1"/>
  <c r="M1059" i="1"/>
  <c r="J1059" i="1"/>
  <c r="M1058" i="1"/>
  <c r="J1058" i="1"/>
  <c r="M1057" i="1"/>
  <c r="J1057" i="1"/>
  <c r="M1056" i="1"/>
  <c r="J1056" i="1"/>
  <c r="M1055" i="1"/>
  <c r="J1055" i="1"/>
  <c r="M1054" i="1"/>
  <c r="J1054" i="1"/>
  <c r="M1053" i="1"/>
  <c r="J1053" i="1"/>
  <c r="M1052" i="1"/>
  <c r="J1052" i="1"/>
  <c r="M1051" i="1"/>
  <c r="J1051" i="1"/>
  <c r="M1050" i="1"/>
  <c r="J1050" i="1"/>
  <c r="M1049" i="1"/>
  <c r="J1049" i="1"/>
  <c r="M1048" i="1"/>
  <c r="J1048" i="1"/>
  <c r="M1047" i="1"/>
  <c r="J1047" i="1"/>
  <c r="M1046" i="1"/>
  <c r="J1046" i="1"/>
  <c r="M1045" i="1"/>
  <c r="J1045" i="1"/>
  <c r="M1044" i="1"/>
  <c r="J1044" i="1"/>
  <c r="M1043" i="1"/>
  <c r="J1043" i="1"/>
  <c r="M1042" i="1"/>
  <c r="J1042" i="1"/>
  <c r="M1041" i="1"/>
  <c r="J1041" i="1"/>
  <c r="M1040" i="1"/>
  <c r="J1040" i="1"/>
  <c r="M1039" i="1"/>
  <c r="J1039" i="1"/>
  <c r="M1038" i="1"/>
  <c r="J1038" i="1"/>
  <c r="M1037" i="1"/>
  <c r="J1037" i="1"/>
  <c r="M1036" i="1"/>
  <c r="J1036" i="1"/>
  <c r="M1035" i="1"/>
  <c r="J1035" i="1"/>
  <c r="M1034" i="1"/>
  <c r="J1034" i="1"/>
  <c r="M1033" i="1"/>
  <c r="J1033" i="1"/>
  <c r="M1032" i="1"/>
  <c r="J1032" i="1"/>
  <c r="M1031" i="1"/>
  <c r="J1031" i="1"/>
  <c r="M1030" i="1"/>
  <c r="J1030" i="1"/>
  <c r="M1029" i="1"/>
  <c r="J1029" i="1"/>
  <c r="M1028" i="1"/>
  <c r="J1028" i="1"/>
  <c r="M1027" i="1"/>
  <c r="J1027" i="1"/>
  <c r="M1026" i="1"/>
  <c r="J1026" i="1"/>
  <c r="M1025" i="1"/>
  <c r="J1025" i="1"/>
  <c r="M1024" i="1"/>
  <c r="J1024" i="1"/>
  <c r="M1023" i="1"/>
  <c r="J1023" i="1"/>
  <c r="M1022" i="1"/>
  <c r="J1022" i="1"/>
  <c r="M1021" i="1"/>
  <c r="J1021" i="1"/>
  <c r="M1020" i="1"/>
  <c r="J1020" i="1"/>
  <c r="M1019" i="1"/>
  <c r="J1019" i="1"/>
  <c r="M1018" i="1"/>
  <c r="J1018" i="1"/>
  <c r="M1017" i="1"/>
  <c r="J1017" i="1"/>
  <c r="M1016" i="1"/>
  <c r="J1016" i="1"/>
  <c r="M1015" i="1"/>
  <c r="J1015" i="1"/>
  <c r="M1014" i="1"/>
  <c r="J1014" i="1"/>
  <c r="M1013" i="1"/>
  <c r="J1013" i="1"/>
  <c r="M1012" i="1"/>
  <c r="J1012" i="1"/>
  <c r="M1011" i="1"/>
  <c r="J1011" i="1"/>
  <c r="M1010" i="1"/>
  <c r="J1010" i="1"/>
  <c r="M1009" i="1"/>
  <c r="J1009" i="1"/>
  <c r="M1008" i="1"/>
  <c r="J1008" i="1"/>
  <c r="M1007" i="1"/>
  <c r="J1007" i="1"/>
  <c r="M1006" i="1"/>
  <c r="J1006" i="1"/>
  <c r="M1005" i="1"/>
  <c r="J1005" i="1"/>
  <c r="M1004" i="1"/>
  <c r="J1004" i="1"/>
  <c r="M1003" i="1"/>
  <c r="J1003" i="1"/>
  <c r="M1002" i="1"/>
  <c r="J1002" i="1"/>
  <c r="M1001" i="1"/>
  <c r="J1001" i="1"/>
  <c r="M1000" i="1"/>
  <c r="J1000" i="1"/>
  <c r="M999" i="1"/>
  <c r="J999" i="1"/>
  <c r="M998" i="1"/>
  <c r="J998" i="1"/>
  <c r="M997" i="1"/>
  <c r="J997" i="1"/>
  <c r="M996" i="1"/>
  <c r="J996" i="1"/>
  <c r="M995" i="1"/>
  <c r="J995" i="1"/>
  <c r="M994" i="1"/>
  <c r="J994" i="1"/>
  <c r="M993" i="1"/>
  <c r="J993" i="1"/>
  <c r="M992" i="1"/>
  <c r="J992" i="1"/>
  <c r="M991" i="1"/>
  <c r="J991" i="1"/>
  <c r="M990" i="1"/>
  <c r="J990" i="1"/>
  <c r="M989" i="1"/>
  <c r="J989" i="1"/>
  <c r="M988" i="1"/>
  <c r="J988" i="1"/>
  <c r="M987" i="1"/>
  <c r="J987" i="1"/>
  <c r="M986" i="1"/>
  <c r="J986" i="1"/>
  <c r="M985" i="1"/>
  <c r="J985" i="1"/>
  <c r="M984" i="1"/>
  <c r="J984" i="1"/>
  <c r="M983" i="1"/>
  <c r="J983" i="1"/>
  <c r="M982" i="1"/>
  <c r="J982" i="1"/>
  <c r="M981" i="1"/>
  <c r="J981" i="1"/>
  <c r="M980" i="1"/>
  <c r="J980" i="1"/>
  <c r="M979" i="1"/>
  <c r="J979" i="1"/>
  <c r="M978" i="1"/>
  <c r="J978" i="1"/>
  <c r="M977" i="1"/>
  <c r="J977" i="1"/>
  <c r="M976" i="1"/>
  <c r="J976" i="1"/>
  <c r="M975" i="1"/>
  <c r="J975" i="1"/>
  <c r="M974" i="1"/>
  <c r="J974" i="1"/>
  <c r="M973" i="1"/>
  <c r="J973" i="1"/>
  <c r="M972" i="1"/>
  <c r="J972" i="1"/>
  <c r="M971" i="1"/>
  <c r="J971" i="1"/>
  <c r="M970" i="1"/>
  <c r="J970" i="1"/>
  <c r="M969" i="1"/>
  <c r="J969" i="1"/>
  <c r="M968" i="1"/>
  <c r="J968" i="1"/>
  <c r="M967" i="1"/>
  <c r="J967" i="1"/>
  <c r="M966" i="1"/>
  <c r="J966" i="1"/>
  <c r="M965" i="1"/>
  <c r="J965" i="1"/>
  <c r="M964" i="1"/>
  <c r="J964" i="1"/>
  <c r="M963" i="1"/>
  <c r="J963" i="1"/>
  <c r="M962" i="1"/>
  <c r="J962" i="1"/>
  <c r="M961" i="1"/>
  <c r="J961" i="1"/>
  <c r="M960" i="1"/>
  <c r="J960" i="1"/>
  <c r="M959" i="1"/>
  <c r="J959" i="1"/>
  <c r="M958" i="1"/>
  <c r="J958" i="1"/>
  <c r="M957" i="1"/>
  <c r="J957" i="1"/>
  <c r="M956" i="1"/>
  <c r="J956" i="1"/>
  <c r="M955" i="1"/>
  <c r="J955" i="1"/>
  <c r="M954" i="1"/>
  <c r="J954" i="1"/>
  <c r="M953" i="1"/>
  <c r="J953" i="1"/>
  <c r="M952" i="1"/>
  <c r="J952" i="1"/>
  <c r="M951" i="1"/>
  <c r="J951" i="1"/>
  <c r="M950" i="1"/>
  <c r="J950" i="1"/>
  <c r="M949" i="1"/>
  <c r="J949" i="1"/>
  <c r="M948" i="1"/>
  <c r="J948" i="1"/>
  <c r="M947" i="1"/>
  <c r="J947" i="1"/>
  <c r="M946" i="1"/>
  <c r="J946" i="1"/>
  <c r="M945" i="1"/>
  <c r="J945" i="1"/>
  <c r="M944" i="1"/>
  <c r="J944" i="1"/>
  <c r="M943" i="1"/>
  <c r="J943" i="1"/>
  <c r="M942" i="1"/>
  <c r="J942" i="1"/>
  <c r="M941" i="1"/>
  <c r="J941" i="1"/>
  <c r="M940" i="1"/>
  <c r="J940" i="1"/>
  <c r="M939" i="1"/>
  <c r="J939" i="1"/>
  <c r="M938" i="1"/>
  <c r="J938" i="1"/>
  <c r="M937" i="1"/>
  <c r="J937" i="1"/>
  <c r="M936" i="1"/>
  <c r="J936" i="1"/>
  <c r="M935" i="1"/>
  <c r="J935" i="1"/>
  <c r="M934" i="1"/>
  <c r="J934" i="1"/>
  <c r="M933" i="1"/>
  <c r="J933" i="1"/>
  <c r="M932" i="1"/>
  <c r="J932" i="1"/>
  <c r="M931" i="1"/>
  <c r="J931" i="1"/>
  <c r="M930" i="1"/>
  <c r="J930" i="1"/>
  <c r="M929" i="1"/>
  <c r="J929" i="1"/>
  <c r="M928" i="1"/>
  <c r="J928" i="1"/>
  <c r="M927" i="1"/>
  <c r="J927" i="1"/>
  <c r="M926" i="1"/>
  <c r="J926" i="1"/>
  <c r="M925" i="1"/>
  <c r="J925" i="1"/>
  <c r="M924" i="1"/>
  <c r="J924" i="1"/>
  <c r="M923" i="1"/>
  <c r="J923" i="1"/>
  <c r="M922" i="1"/>
  <c r="J922" i="1"/>
  <c r="M921" i="1"/>
  <c r="J921" i="1"/>
  <c r="M920" i="1"/>
  <c r="J920" i="1"/>
  <c r="M919" i="1"/>
  <c r="J919" i="1"/>
  <c r="M918" i="1"/>
  <c r="J918" i="1"/>
  <c r="M917" i="1"/>
  <c r="J917" i="1"/>
  <c r="M916" i="1"/>
  <c r="J916" i="1"/>
  <c r="M915" i="1"/>
  <c r="J915" i="1"/>
  <c r="M914" i="1"/>
  <c r="J914" i="1"/>
  <c r="M913" i="1"/>
  <c r="J913" i="1"/>
  <c r="M912" i="1"/>
  <c r="J912" i="1"/>
  <c r="M911" i="1"/>
  <c r="J911" i="1"/>
  <c r="M910" i="1"/>
  <c r="J910" i="1"/>
  <c r="M909" i="1"/>
  <c r="J909" i="1"/>
  <c r="M908" i="1"/>
  <c r="J908" i="1"/>
  <c r="M907" i="1"/>
  <c r="J907" i="1"/>
  <c r="M906" i="1"/>
  <c r="J906" i="1"/>
  <c r="M905" i="1"/>
  <c r="J905" i="1"/>
  <c r="M904" i="1"/>
  <c r="J904" i="1"/>
  <c r="M903" i="1"/>
  <c r="J903" i="1"/>
  <c r="M902" i="1"/>
  <c r="J902" i="1"/>
  <c r="M901" i="1"/>
  <c r="J901" i="1"/>
  <c r="M900" i="1"/>
  <c r="J900" i="1"/>
  <c r="M899" i="1"/>
  <c r="J899" i="1"/>
  <c r="M898" i="1"/>
  <c r="J898" i="1"/>
  <c r="M897" i="1"/>
  <c r="J897" i="1"/>
  <c r="M896" i="1"/>
  <c r="J896" i="1"/>
  <c r="M895" i="1"/>
  <c r="J895" i="1"/>
  <c r="M894" i="1"/>
  <c r="J894" i="1"/>
  <c r="M893" i="1"/>
  <c r="J893" i="1"/>
  <c r="M892" i="1"/>
  <c r="J892" i="1"/>
  <c r="M891" i="1"/>
  <c r="J891" i="1"/>
  <c r="M890" i="1"/>
  <c r="J890" i="1"/>
  <c r="M889" i="1"/>
  <c r="J889" i="1"/>
  <c r="M888" i="1"/>
  <c r="J888" i="1"/>
  <c r="M887" i="1"/>
  <c r="J887" i="1"/>
  <c r="M886" i="1"/>
  <c r="J886" i="1"/>
  <c r="M885" i="1"/>
  <c r="J885" i="1"/>
  <c r="M884" i="1"/>
  <c r="J884" i="1"/>
  <c r="M883" i="1"/>
  <c r="J883" i="1"/>
  <c r="M882" i="1"/>
  <c r="J882" i="1"/>
  <c r="M881" i="1"/>
  <c r="J881" i="1"/>
  <c r="M880" i="1"/>
  <c r="J880" i="1"/>
  <c r="M879" i="1"/>
  <c r="J879" i="1"/>
  <c r="M878" i="1"/>
  <c r="J878" i="1"/>
  <c r="M877" i="1"/>
  <c r="J877" i="1"/>
  <c r="M876" i="1"/>
  <c r="J876" i="1"/>
  <c r="M875" i="1"/>
  <c r="J875" i="1"/>
  <c r="M874" i="1"/>
  <c r="J874" i="1"/>
  <c r="M873" i="1"/>
  <c r="J873" i="1"/>
  <c r="M872" i="1"/>
  <c r="J872" i="1"/>
  <c r="M871" i="1"/>
  <c r="J871" i="1"/>
  <c r="M870" i="1"/>
  <c r="J870" i="1"/>
  <c r="M869" i="1"/>
  <c r="J869" i="1"/>
  <c r="M868" i="1"/>
  <c r="J868" i="1"/>
  <c r="M867" i="1"/>
  <c r="J867" i="1"/>
  <c r="M866" i="1"/>
  <c r="J866" i="1"/>
  <c r="M865" i="1"/>
  <c r="J865" i="1"/>
  <c r="M864" i="1"/>
  <c r="J864" i="1"/>
  <c r="M863" i="1"/>
  <c r="J863" i="1"/>
  <c r="M862" i="1"/>
  <c r="J862" i="1"/>
  <c r="M861" i="1"/>
  <c r="J861" i="1"/>
  <c r="M860" i="1"/>
  <c r="J860" i="1"/>
  <c r="M859" i="1"/>
  <c r="J859" i="1"/>
  <c r="M858" i="1"/>
  <c r="J858" i="1"/>
  <c r="M857" i="1"/>
  <c r="J857" i="1"/>
  <c r="M856" i="1"/>
  <c r="J856" i="1"/>
  <c r="M855" i="1"/>
  <c r="J855" i="1"/>
  <c r="M854" i="1"/>
  <c r="J854" i="1"/>
  <c r="M853" i="1"/>
  <c r="J853" i="1"/>
  <c r="M852" i="1"/>
  <c r="J852" i="1"/>
  <c r="M851" i="1"/>
  <c r="J851" i="1"/>
  <c r="M850" i="1"/>
  <c r="J850" i="1"/>
  <c r="M849" i="1"/>
  <c r="J849" i="1"/>
  <c r="M848" i="1"/>
  <c r="J848" i="1"/>
  <c r="M847" i="1"/>
  <c r="J847" i="1"/>
  <c r="M846" i="1"/>
  <c r="J846" i="1"/>
  <c r="M845" i="1"/>
  <c r="J845" i="1"/>
  <c r="M844" i="1"/>
  <c r="J844" i="1"/>
  <c r="M843" i="1"/>
  <c r="J843" i="1"/>
  <c r="M842" i="1"/>
  <c r="J842" i="1"/>
  <c r="M841" i="1"/>
  <c r="J841" i="1"/>
  <c r="M840" i="1"/>
  <c r="J840" i="1"/>
  <c r="M839" i="1"/>
  <c r="J839" i="1"/>
  <c r="M838" i="1"/>
  <c r="J838" i="1"/>
  <c r="M837" i="1"/>
  <c r="J837" i="1"/>
  <c r="M836" i="1"/>
  <c r="J836" i="1"/>
  <c r="M835" i="1"/>
  <c r="J835" i="1"/>
  <c r="M834" i="1"/>
  <c r="J834" i="1"/>
  <c r="M833" i="1"/>
  <c r="J833" i="1"/>
  <c r="M832" i="1"/>
  <c r="J832" i="1"/>
  <c r="M831" i="1"/>
  <c r="J831" i="1"/>
  <c r="M830" i="1"/>
  <c r="J830" i="1"/>
  <c r="M829" i="1"/>
  <c r="J829" i="1"/>
  <c r="M828" i="1"/>
  <c r="J828" i="1"/>
  <c r="M827" i="1"/>
  <c r="J827" i="1"/>
  <c r="M826" i="1"/>
  <c r="J826" i="1"/>
  <c r="M825" i="1"/>
  <c r="J825" i="1"/>
  <c r="M824" i="1"/>
  <c r="J824" i="1"/>
  <c r="M823" i="1"/>
  <c r="J823" i="1"/>
  <c r="M822" i="1"/>
  <c r="J822" i="1"/>
  <c r="M821" i="1"/>
  <c r="J821" i="1"/>
  <c r="M820" i="1"/>
  <c r="J820" i="1"/>
  <c r="M819" i="1"/>
  <c r="J819" i="1"/>
  <c r="M818" i="1"/>
  <c r="J818" i="1"/>
  <c r="M817" i="1"/>
  <c r="J817" i="1"/>
  <c r="M816" i="1"/>
  <c r="J816" i="1"/>
  <c r="M815" i="1"/>
  <c r="J815" i="1"/>
  <c r="M814" i="1"/>
  <c r="J814" i="1"/>
  <c r="M813" i="1"/>
  <c r="J813" i="1"/>
  <c r="M812" i="1"/>
  <c r="J812" i="1"/>
  <c r="M811" i="1"/>
  <c r="J811" i="1"/>
  <c r="M810" i="1"/>
  <c r="J810" i="1"/>
  <c r="M809" i="1"/>
  <c r="J809" i="1"/>
  <c r="M808" i="1"/>
  <c r="J808" i="1"/>
  <c r="M807" i="1"/>
  <c r="J807" i="1"/>
  <c r="M806" i="1"/>
  <c r="J806" i="1"/>
  <c r="M805" i="1"/>
  <c r="J805" i="1"/>
  <c r="M804" i="1"/>
  <c r="J804" i="1"/>
  <c r="M803" i="1"/>
  <c r="J803" i="1"/>
  <c r="M802" i="1"/>
  <c r="J802" i="1"/>
  <c r="M801" i="1"/>
  <c r="J801" i="1"/>
  <c r="M800" i="1"/>
  <c r="J800" i="1"/>
  <c r="M799" i="1"/>
  <c r="J799" i="1"/>
  <c r="M798" i="1"/>
  <c r="J798" i="1"/>
  <c r="M797" i="1"/>
  <c r="J797" i="1"/>
  <c r="M796" i="1"/>
  <c r="J796" i="1"/>
  <c r="M795" i="1"/>
  <c r="J795" i="1"/>
  <c r="M794" i="1"/>
  <c r="J794" i="1"/>
  <c r="M793" i="1"/>
  <c r="J793" i="1"/>
  <c r="M792" i="1"/>
  <c r="J792" i="1"/>
  <c r="M791" i="1"/>
  <c r="J791" i="1"/>
  <c r="M790" i="1"/>
  <c r="J790" i="1"/>
  <c r="M789" i="1"/>
  <c r="J789" i="1"/>
  <c r="M788" i="1"/>
  <c r="J788" i="1"/>
  <c r="M787" i="1"/>
  <c r="J787" i="1"/>
  <c r="M786" i="1"/>
  <c r="J786" i="1"/>
  <c r="M785" i="1"/>
  <c r="J785" i="1"/>
  <c r="M784" i="1"/>
  <c r="J784" i="1"/>
  <c r="M783" i="1"/>
  <c r="J783" i="1"/>
  <c r="M782" i="1"/>
  <c r="J782" i="1"/>
  <c r="M781" i="1"/>
  <c r="J781" i="1"/>
  <c r="M780" i="1"/>
  <c r="J780" i="1"/>
  <c r="M779" i="1"/>
  <c r="J779" i="1"/>
  <c r="M778" i="1"/>
  <c r="J778" i="1"/>
  <c r="M777" i="1"/>
  <c r="J777" i="1"/>
  <c r="M776" i="1"/>
  <c r="J776" i="1"/>
  <c r="M775" i="1"/>
  <c r="J775" i="1"/>
  <c r="M774" i="1"/>
  <c r="J774" i="1"/>
  <c r="M773" i="1"/>
  <c r="J773" i="1"/>
  <c r="M772" i="1"/>
  <c r="J772" i="1"/>
  <c r="M771" i="1"/>
  <c r="J771" i="1"/>
  <c r="M770" i="1"/>
  <c r="J770" i="1"/>
  <c r="M769" i="1"/>
  <c r="J769" i="1"/>
  <c r="M768" i="1"/>
  <c r="J768" i="1"/>
  <c r="M767" i="1"/>
  <c r="J767" i="1"/>
  <c r="M766" i="1"/>
  <c r="J766" i="1"/>
  <c r="M765" i="1"/>
  <c r="J765" i="1"/>
  <c r="M764" i="1"/>
  <c r="J764" i="1"/>
  <c r="M763" i="1"/>
  <c r="J763" i="1"/>
  <c r="M762" i="1"/>
  <c r="J762" i="1"/>
  <c r="M761" i="1"/>
  <c r="J761" i="1"/>
  <c r="M760" i="1"/>
  <c r="J760" i="1"/>
  <c r="M759" i="1"/>
  <c r="J759" i="1"/>
  <c r="M758" i="1"/>
  <c r="J758" i="1"/>
  <c r="M757" i="1"/>
  <c r="J757" i="1"/>
  <c r="M756" i="1"/>
  <c r="J756" i="1"/>
  <c r="M755" i="1"/>
  <c r="J755" i="1"/>
  <c r="M754" i="1"/>
  <c r="J754" i="1"/>
  <c r="M753" i="1"/>
  <c r="J753" i="1"/>
  <c r="M752" i="1"/>
  <c r="J752" i="1"/>
  <c r="M751" i="1"/>
  <c r="J751" i="1"/>
  <c r="M750" i="1"/>
  <c r="J750" i="1"/>
  <c r="M749" i="1"/>
  <c r="J749" i="1"/>
  <c r="M748" i="1"/>
  <c r="J748" i="1"/>
  <c r="M747" i="1"/>
  <c r="J747" i="1"/>
  <c r="M746" i="1"/>
  <c r="J746" i="1"/>
  <c r="M745" i="1"/>
  <c r="J745" i="1"/>
  <c r="M744" i="1"/>
  <c r="J744" i="1"/>
  <c r="M743" i="1"/>
  <c r="J743" i="1"/>
  <c r="M742" i="1"/>
  <c r="J742" i="1"/>
  <c r="M741" i="1"/>
  <c r="J741" i="1"/>
  <c r="M740" i="1"/>
  <c r="J740" i="1"/>
  <c r="M739" i="1"/>
  <c r="J739" i="1"/>
  <c r="M738" i="1"/>
  <c r="J738" i="1"/>
  <c r="M737" i="1"/>
  <c r="J737" i="1"/>
  <c r="M736" i="1"/>
  <c r="J736" i="1"/>
  <c r="M735" i="1"/>
  <c r="J735" i="1"/>
  <c r="M734" i="1"/>
  <c r="J734" i="1"/>
  <c r="M733" i="1"/>
  <c r="J733" i="1"/>
  <c r="M732" i="1"/>
  <c r="J732" i="1"/>
  <c r="M731" i="1"/>
  <c r="J731" i="1"/>
  <c r="M730" i="1"/>
  <c r="J730" i="1"/>
  <c r="M729" i="1"/>
  <c r="J729" i="1"/>
  <c r="M728" i="1"/>
  <c r="J728" i="1"/>
  <c r="M727" i="1"/>
  <c r="J727" i="1"/>
  <c r="M726" i="1"/>
  <c r="J726" i="1"/>
  <c r="M725" i="1"/>
  <c r="J725" i="1"/>
  <c r="M724" i="1"/>
  <c r="J724" i="1"/>
  <c r="M723" i="1"/>
  <c r="J723" i="1"/>
  <c r="M722" i="1"/>
  <c r="J722" i="1"/>
  <c r="M721" i="1"/>
  <c r="J721" i="1"/>
  <c r="M720" i="1"/>
  <c r="J720" i="1"/>
  <c r="M719" i="1"/>
  <c r="J719" i="1"/>
  <c r="M718" i="1"/>
  <c r="J718" i="1"/>
  <c r="M717" i="1"/>
  <c r="J717" i="1"/>
  <c r="M716" i="1"/>
  <c r="J716" i="1"/>
  <c r="M715" i="1"/>
  <c r="J715" i="1"/>
  <c r="M714" i="1"/>
  <c r="J714" i="1"/>
  <c r="M713" i="1"/>
  <c r="J713" i="1"/>
  <c r="M712" i="1"/>
  <c r="J712" i="1"/>
  <c r="M711" i="1"/>
  <c r="J711" i="1"/>
  <c r="M710" i="1"/>
  <c r="J710" i="1"/>
  <c r="M709" i="1"/>
  <c r="J709" i="1"/>
  <c r="M708" i="1"/>
  <c r="J708" i="1"/>
  <c r="M707" i="1"/>
  <c r="J707" i="1"/>
  <c r="M706" i="1"/>
  <c r="J706" i="1"/>
  <c r="M705" i="1"/>
  <c r="J705" i="1"/>
  <c r="M704" i="1"/>
  <c r="J704" i="1"/>
  <c r="M703" i="1"/>
  <c r="J703" i="1"/>
  <c r="M702" i="1"/>
  <c r="J702" i="1"/>
  <c r="M701" i="1"/>
  <c r="J701" i="1"/>
  <c r="M700" i="1"/>
  <c r="J700" i="1"/>
  <c r="M699" i="1"/>
  <c r="J699" i="1"/>
  <c r="M698" i="1"/>
  <c r="J698" i="1"/>
  <c r="M697" i="1"/>
  <c r="J697" i="1"/>
  <c r="M696" i="1"/>
  <c r="J696" i="1"/>
  <c r="M695" i="1"/>
  <c r="J695" i="1"/>
  <c r="M694" i="1"/>
  <c r="J694" i="1"/>
  <c r="M693" i="1"/>
  <c r="J693" i="1"/>
  <c r="M692" i="1"/>
  <c r="J692" i="1"/>
  <c r="M691" i="1"/>
  <c r="J691" i="1"/>
  <c r="M690" i="1"/>
  <c r="J690" i="1"/>
  <c r="M689" i="1"/>
  <c r="J689" i="1"/>
  <c r="M688" i="1"/>
  <c r="J688" i="1"/>
  <c r="M687" i="1"/>
  <c r="J687" i="1"/>
  <c r="M686" i="1"/>
  <c r="J686" i="1"/>
  <c r="M685" i="1"/>
  <c r="J685" i="1"/>
  <c r="M684" i="1"/>
  <c r="J684" i="1"/>
  <c r="M683" i="1"/>
  <c r="J683" i="1"/>
  <c r="M682" i="1"/>
  <c r="J682" i="1"/>
  <c r="M681" i="1"/>
  <c r="J681" i="1"/>
  <c r="M680" i="1"/>
  <c r="J680" i="1"/>
  <c r="M679" i="1"/>
  <c r="J679" i="1"/>
  <c r="M678" i="1"/>
  <c r="J678" i="1"/>
  <c r="M677" i="1"/>
  <c r="J677" i="1"/>
  <c r="M676" i="1"/>
  <c r="J676" i="1"/>
  <c r="M675" i="1"/>
  <c r="J675" i="1"/>
  <c r="M674" i="1"/>
  <c r="J674" i="1"/>
  <c r="M673" i="1"/>
  <c r="J673" i="1"/>
  <c r="M672" i="1"/>
  <c r="J672" i="1"/>
  <c r="M671" i="1"/>
  <c r="J671" i="1"/>
  <c r="M670" i="1"/>
  <c r="J670" i="1"/>
  <c r="M669" i="1"/>
  <c r="J669" i="1"/>
  <c r="M668" i="1"/>
  <c r="J668" i="1"/>
  <c r="M667" i="1"/>
  <c r="J667" i="1"/>
  <c r="M666" i="1"/>
  <c r="J666" i="1"/>
  <c r="M665" i="1"/>
  <c r="J665" i="1"/>
  <c r="M664" i="1"/>
  <c r="J664" i="1"/>
  <c r="M663" i="1"/>
  <c r="J663" i="1"/>
  <c r="M662" i="1"/>
  <c r="J662" i="1"/>
  <c r="M661" i="1"/>
  <c r="J661" i="1"/>
  <c r="M660" i="1"/>
  <c r="J660" i="1"/>
  <c r="M659" i="1"/>
  <c r="J659" i="1"/>
  <c r="M658" i="1"/>
  <c r="J658" i="1"/>
  <c r="M657" i="1"/>
  <c r="J657" i="1"/>
  <c r="M656" i="1"/>
  <c r="J656" i="1"/>
  <c r="M655" i="1"/>
  <c r="J655" i="1"/>
  <c r="M654" i="1"/>
  <c r="J654" i="1"/>
  <c r="M653" i="1"/>
  <c r="J653" i="1"/>
  <c r="M652" i="1"/>
  <c r="J652" i="1"/>
  <c r="M651" i="1"/>
  <c r="J651" i="1"/>
  <c r="M650" i="1"/>
  <c r="J650" i="1"/>
  <c r="M649" i="1"/>
  <c r="J649" i="1"/>
  <c r="M648" i="1"/>
  <c r="J648" i="1"/>
  <c r="M647" i="1"/>
  <c r="J647" i="1"/>
  <c r="M646" i="1"/>
  <c r="J646" i="1"/>
  <c r="M645" i="1"/>
  <c r="J645" i="1"/>
  <c r="M644" i="1"/>
  <c r="J644" i="1"/>
  <c r="M643" i="1"/>
  <c r="J643" i="1"/>
  <c r="M642" i="1"/>
  <c r="J642" i="1"/>
  <c r="M641" i="1"/>
  <c r="J641" i="1"/>
  <c r="M640" i="1"/>
  <c r="J640" i="1"/>
  <c r="M639" i="1"/>
  <c r="J639" i="1"/>
  <c r="M638" i="1"/>
  <c r="J638" i="1"/>
  <c r="M637" i="1"/>
  <c r="J637" i="1"/>
  <c r="M636" i="1"/>
  <c r="J636" i="1"/>
  <c r="M635" i="1"/>
  <c r="J635" i="1"/>
  <c r="M634" i="1"/>
  <c r="J634" i="1"/>
  <c r="M633" i="1"/>
  <c r="J633" i="1"/>
  <c r="M632" i="1"/>
  <c r="J632" i="1"/>
  <c r="M631" i="1"/>
  <c r="J631" i="1"/>
  <c r="M630" i="1"/>
  <c r="J630" i="1"/>
  <c r="M629" i="1"/>
  <c r="J629" i="1"/>
  <c r="M628" i="1"/>
  <c r="J628" i="1"/>
  <c r="M627" i="1"/>
  <c r="J627" i="1"/>
  <c r="M626" i="1"/>
  <c r="J626" i="1"/>
  <c r="M625" i="1"/>
  <c r="J625" i="1"/>
  <c r="M624" i="1"/>
  <c r="J624" i="1"/>
  <c r="M623" i="1"/>
  <c r="J623" i="1"/>
  <c r="M622" i="1"/>
  <c r="J622" i="1"/>
  <c r="M621" i="1"/>
  <c r="J621" i="1"/>
  <c r="M620" i="1"/>
  <c r="J620" i="1"/>
  <c r="M619" i="1"/>
  <c r="J619" i="1"/>
  <c r="M618" i="1"/>
  <c r="J618" i="1"/>
  <c r="M617" i="1"/>
  <c r="J617" i="1"/>
  <c r="M616" i="1"/>
  <c r="J616" i="1"/>
  <c r="M615" i="1"/>
  <c r="J615" i="1"/>
  <c r="M614" i="1"/>
  <c r="J614" i="1"/>
  <c r="M613" i="1"/>
  <c r="J613" i="1"/>
  <c r="M612" i="1"/>
  <c r="J612" i="1"/>
  <c r="M611" i="1"/>
  <c r="J611" i="1"/>
  <c r="M610" i="1"/>
  <c r="J610" i="1"/>
  <c r="M609" i="1"/>
  <c r="J609" i="1"/>
  <c r="M608" i="1"/>
  <c r="J608" i="1"/>
  <c r="M607" i="1"/>
  <c r="J607" i="1"/>
  <c r="M606" i="1"/>
  <c r="J606" i="1"/>
  <c r="M605" i="1"/>
  <c r="J605" i="1"/>
  <c r="M604" i="1"/>
  <c r="J604" i="1"/>
  <c r="M603" i="1"/>
  <c r="J603" i="1"/>
  <c r="M602" i="1"/>
  <c r="J602" i="1"/>
  <c r="M601" i="1"/>
  <c r="J601" i="1"/>
  <c r="M600" i="1"/>
  <c r="J600" i="1"/>
  <c r="M599" i="1"/>
  <c r="J599" i="1"/>
  <c r="M598" i="1"/>
  <c r="J598" i="1"/>
  <c r="M597" i="1"/>
  <c r="J597" i="1"/>
  <c r="M596" i="1"/>
  <c r="J596" i="1"/>
  <c r="M595" i="1"/>
  <c r="J595" i="1"/>
  <c r="M594" i="1"/>
  <c r="J594" i="1"/>
  <c r="M593" i="1"/>
  <c r="J593" i="1"/>
  <c r="M592" i="1"/>
  <c r="J592" i="1"/>
  <c r="M591" i="1"/>
  <c r="J591" i="1"/>
  <c r="M590" i="1"/>
  <c r="J590" i="1"/>
  <c r="M589" i="1"/>
  <c r="J589" i="1"/>
  <c r="M588" i="1"/>
  <c r="J588" i="1"/>
  <c r="M587" i="1"/>
  <c r="J587" i="1"/>
  <c r="M586" i="1"/>
  <c r="J586" i="1"/>
  <c r="M585" i="1"/>
  <c r="J585" i="1"/>
  <c r="M584" i="1"/>
  <c r="J584" i="1"/>
  <c r="M583" i="1"/>
  <c r="J583" i="1"/>
  <c r="M582" i="1"/>
  <c r="J582" i="1"/>
  <c r="M581" i="1"/>
  <c r="J581" i="1"/>
  <c r="M580" i="1"/>
  <c r="J580" i="1"/>
  <c r="M579" i="1"/>
  <c r="J579" i="1"/>
  <c r="M578" i="1"/>
  <c r="J578" i="1"/>
  <c r="M577" i="1"/>
  <c r="J577" i="1"/>
  <c r="M576" i="1"/>
  <c r="J576" i="1"/>
  <c r="M575" i="1"/>
  <c r="J575" i="1"/>
  <c r="M574" i="1"/>
  <c r="J574" i="1"/>
  <c r="M573" i="1"/>
  <c r="J573" i="1"/>
  <c r="M572" i="1"/>
  <c r="J572" i="1"/>
  <c r="M571" i="1"/>
  <c r="J571" i="1"/>
  <c r="M570" i="1"/>
  <c r="J570" i="1"/>
  <c r="M569" i="1"/>
  <c r="J569" i="1"/>
  <c r="M568" i="1"/>
  <c r="J568" i="1"/>
  <c r="M567" i="1"/>
  <c r="J567" i="1"/>
  <c r="M566" i="1"/>
  <c r="J566" i="1"/>
  <c r="M565" i="1"/>
  <c r="J565" i="1"/>
  <c r="M564" i="1"/>
  <c r="J564" i="1"/>
  <c r="M563" i="1"/>
  <c r="J563" i="1"/>
  <c r="M562" i="1"/>
  <c r="J562" i="1"/>
  <c r="M561" i="1"/>
  <c r="J561" i="1"/>
  <c r="M560" i="1"/>
  <c r="J560" i="1"/>
  <c r="M559" i="1"/>
  <c r="J559" i="1"/>
  <c r="M558" i="1"/>
  <c r="J558" i="1"/>
  <c r="M557" i="1"/>
  <c r="J557" i="1"/>
  <c r="M556" i="1"/>
  <c r="J556" i="1"/>
  <c r="M555" i="1"/>
  <c r="J555" i="1"/>
  <c r="M554" i="1"/>
  <c r="J554" i="1"/>
  <c r="M553" i="1"/>
  <c r="J553" i="1"/>
  <c r="M552" i="1"/>
  <c r="J552" i="1"/>
  <c r="M551" i="1"/>
  <c r="J551" i="1"/>
  <c r="M550" i="1"/>
  <c r="J550" i="1"/>
  <c r="M549" i="1"/>
  <c r="J549" i="1"/>
  <c r="M548" i="1"/>
  <c r="J548" i="1"/>
  <c r="M547" i="1"/>
  <c r="J547" i="1"/>
  <c r="M546" i="1"/>
  <c r="J546" i="1"/>
  <c r="M545" i="1"/>
  <c r="J545" i="1"/>
  <c r="M544" i="1"/>
  <c r="J544" i="1"/>
  <c r="M543" i="1"/>
  <c r="J543" i="1"/>
  <c r="M542" i="1"/>
  <c r="J542" i="1"/>
  <c r="M541" i="1"/>
  <c r="J541" i="1"/>
  <c r="M540" i="1"/>
  <c r="J540" i="1"/>
  <c r="M539" i="1"/>
  <c r="J539" i="1"/>
  <c r="M538" i="1"/>
  <c r="J538" i="1"/>
  <c r="M537" i="1"/>
  <c r="J537" i="1"/>
  <c r="M536" i="1"/>
  <c r="J536" i="1"/>
  <c r="M535" i="1"/>
  <c r="J535" i="1"/>
  <c r="M534" i="1"/>
  <c r="J534" i="1"/>
  <c r="M533" i="1"/>
  <c r="J533" i="1"/>
  <c r="M532" i="1"/>
  <c r="J532" i="1"/>
  <c r="M531" i="1"/>
  <c r="J531" i="1"/>
  <c r="M530" i="1"/>
  <c r="J530" i="1"/>
  <c r="M529" i="1"/>
  <c r="J529" i="1"/>
  <c r="M528" i="1"/>
  <c r="J528" i="1"/>
  <c r="M527" i="1"/>
  <c r="J527" i="1"/>
  <c r="M526" i="1"/>
  <c r="J526" i="1"/>
  <c r="M525" i="1"/>
  <c r="J525" i="1"/>
  <c r="M524" i="1"/>
  <c r="J524" i="1"/>
  <c r="M523" i="1"/>
  <c r="J523" i="1"/>
  <c r="M522" i="1"/>
  <c r="J522" i="1"/>
  <c r="M521" i="1"/>
  <c r="J521" i="1"/>
  <c r="M520" i="1"/>
  <c r="J520" i="1"/>
  <c r="M519" i="1"/>
  <c r="J519" i="1"/>
  <c r="M518" i="1"/>
  <c r="J518" i="1"/>
  <c r="M517" i="1"/>
  <c r="J517" i="1"/>
  <c r="M516" i="1"/>
  <c r="J516" i="1"/>
  <c r="M515" i="1"/>
  <c r="J515" i="1"/>
  <c r="M514" i="1"/>
  <c r="J514" i="1"/>
  <c r="M513" i="1"/>
  <c r="J513" i="1"/>
  <c r="M512" i="1"/>
  <c r="J512" i="1"/>
  <c r="M511" i="1"/>
  <c r="J511" i="1"/>
  <c r="M510" i="1"/>
  <c r="J510" i="1"/>
  <c r="M509" i="1"/>
  <c r="J509" i="1"/>
  <c r="M508" i="1"/>
  <c r="J508" i="1"/>
  <c r="M507" i="1"/>
  <c r="J507" i="1"/>
  <c r="M506" i="1"/>
  <c r="J506" i="1"/>
  <c r="M505" i="1"/>
  <c r="J505" i="1"/>
  <c r="M504" i="1"/>
  <c r="J504" i="1"/>
  <c r="M503" i="1"/>
  <c r="J503" i="1"/>
  <c r="M502" i="1"/>
  <c r="J502" i="1"/>
  <c r="M501" i="1"/>
  <c r="J501" i="1"/>
  <c r="M500" i="1"/>
  <c r="J500" i="1"/>
  <c r="M499" i="1"/>
  <c r="J499" i="1"/>
  <c r="M498" i="1"/>
  <c r="J498" i="1"/>
  <c r="M497" i="1"/>
  <c r="J497" i="1"/>
  <c r="M496" i="1"/>
  <c r="J496" i="1"/>
  <c r="M495" i="1"/>
  <c r="J495" i="1"/>
  <c r="M494" i="1"/>
  <c r="J494" i="1"/>
  <c r="M493" i="1"/>
  <c r="J493" i="1"/>
  <c r="M492" i="1"/>
  <c r="J492" i="1"/>
  <c r="M491" i="1"/>
  <c r="J491" i="1"/>
  <c r="M490" i="1"/>
  <c r="J490" i="1"/>
  <c r="M489" i="1"/>
  <c r="J489" i="1"/>
  <c r="M488" i="1"/>
  <c r="J488" i="1"/>
  <c r="M487" i="1"/>
  <c r="J487" i="1"/>
  <c r="M486" i="1"/>
  <c r="J486" i="1"/>
  <c r="M485" i="1"/>
  <c r="J485" i="1"/>
  <c r="M484" i="1"/>
  <c r="J484" i="1"/>
  <c r="M483" i="1"/>
  <c r="J483" i="1"/>
  <c r="M482" i="1"/>
  <c r="J482" i="1"/>
  <c r="M481" i="1"/>
  <c r="J481" i="1"/>
  <c r="M480" i="1"/>
  <c r="J480" i="1"/>
  <c r="M479" i="1"/>
  <c r="J479" i="1"/>
  <c r="M478" i="1"/>
  <c r="J478" i="1"/>
  <c r="M477" i="1"/>
  <c r="J477" i="1"/>
  <c r="M476" i="1"/>
  <c r="J476" i="1"/>
  <c r="M475" i="1"/>
  <c r="J475" i="1"/>
  <c r="M474" i="1"/>
  <c r="J474" i="1"/>
  <c r="M473" i="1"/>
  <c r="J473" i="1"/>
  <c r="M472" i="1"/>
  <c r="J472" i="1"/>
  <c r="M471" i="1"/>
  <c r="J471" i="1"/>
  <c r="M470" i="1"/>
  <c r="J470" i="1"/>
  <c r="M469" i="1"/>
  <c r="J469" i="1"/>
  <c r="M468" i="1"/>
  <c r="J468" i="1"/>
  <c r="M467" i="1"/>
  <c r="J467" i="1"/>
  <c r="M466" i="1"/>
  <c r="J466" i="1"/>
  <c r="M465" i="1"/>
  <c r="J465" i="1"/>
  <c r="M464" i="1"/>
  <c r="J464" i="1"/>
  <c r="M463" i="1"/>
  <c r="J463" i="1"/>
  <c r="M462" i="1"/>
  <c r="J462" i="1"/>
  <c r="M461" i="1"/>
  <c r="J461" i="1"/>
  <c r="M460" i="1"/>
  <c r="J460" i="1"/>
  <c r="M459" i="1"/>
  <c r="J459" i="1"/>
  <c r="M458" i="1"/>
  <c r="J458" i="1"/>
  <c r="M457" i="1"/>
  <c r="J457" i="1"/>
  <c r="M456" i="1"/>
  <c r="J456" i="1"/>
  <c r="M455" i="1"/>
  <c r="J455" i="1"/>
  <c r="M454" i="1"/>
  <c r="J454" i="1"/>
  <c r="M453" i="1"/>
  <c r="J453" i="1"/>
  <c r="M452" i="1"/>
  <c r="J452" i="1"/>
  <c r="M451" i="1"/>
  <c r="J451" i="1"/>
  <c r="M450" i="1"/>
  <c r="J450" i="1"/>
  <c r="M449" i="1"/>
  <c r="J449" i="1"/>
  <c r="M448" i="1"/>
  <c r="J448" i="1"/>
  <c r="M447" i="1"/>
  <c r="J447" i="1"/>
  <c r="M446" i="1"/>
  <c r="J446" i="1"/>
  <c r="M445" i="1"/>
  <c r="J445" i="1"/>
  <c r="M444" i="1"/>
  <c r="J444" i="1"/>
  <c r="M443" i="1"/>
  <c r="J443" i="1"/>
  <c r="M442" i="1"/>
  <c r="J442" i="1"/>
  <c r="M441" i="1"/>
  <c r="J441" i="1"/>
  <c r="M440" i="1"/>
  <c r="J440" i="1"/>
  <c r="M439" i="1"/>
  <c r="J439" i="1"/>
  <c r="M438" i="1"/>
  <c r="J438" i="1"/>
  <c r="M437" i="1"/>
  <c r="J437" i="1"/>
  <c r="M436" i="1"/>
  <c r="J436" i="1"/>
  <c r="M435" i="1"/>
  <c r="J435" i="1"/>
  <c r="M434" i="1"/>
  <c r="J434" i="1"/>
  <c r="M433" i="1"/>
  <c r="J433" i="1"/>
  <c r="M432" i="1"/>
  <c r="J432" i="1"/>
  <c r="M431" i="1"/>
  <c r="J431" i="1"/>
  <c r="M430" i="1"/>
  <c r="J430" i="1"/>
  <c r="M429" i="1"/>
  <c r="J429" i="1"/>
  <c r="M428" i="1"/>
  <c r="J428" i="1"/>
  <c r="M427" i="1"/>
  <c r="J427" i="1"/>
  <c r="M426" i="1"/>
  <c r="J426" i="1"/>
  <c r="M425" i="1"/>
  <c r="J425" i="1"/>
  <c r="M424" i="1"/>
  <c r="J424" i="1"/>
  <c r="M423" i="1"/>
  <c r="J423" i="1"/>
  <c r="M422" i="1"/>
  <c r="J422" i="1"/>
  <c r="M421" i="1"/>
  <c r="J421" i="1"/>
  <c r="M420" i="1"/>
  <c r="J420" i="1"/>
  <c r="M419" i="1"/>
  <c r="J419" i="1"/>
  <c r="M418" i="1"/>
  <c r="J418" i="1"/>
  <c r="M417" i="1"/>
  <c r="J417" i="1"/>
  <c r="M416" i="1"/>
  <c r="J416" i="1"/>
  <c r="M415" i="1"/>
  <c r="J415" i="1"/>
  <c r="M414" i="1"/>
  <c r="J414" i="1"/>
  <c r="M413" i="1"/>
  <c r="J413" i="1"/>
  <c r="M412" i="1"/>
  <c r="J412" i="1"/>
  <c r="M411" i="1"/>
  <c r="J411" i="1"/>
  <c r="M410" i="1"/>
  <c r="J410" i="1"/>
  <c r="M409" i="1"/>
  <c r="J409" i="1"/>
  <c r="M408" i="1"/>
  <c r="J408" i="1"/>
  <c r="M407" i="1"/>
  <c r="J407" i="1"/>
  <c r="M406" i="1"/>
  <c r="J406" i="1"/>
  <c r="M405" i="1"/>
  <c r="J405" i="1"/>
  <c r="M404" i="1"/>
  <c r="J404" i="1"/>
  <c r="M403" i="1"/>
  <c r="J403" i="1"/>
  <c r="M402" i="1"/>
  <c r="J402" i="1"/>
  <c r="M401" i="1"/>
  <c r="J401" i="1"/>
  <c r="M400" i="1"/>
  <c r="J400" i="1"/>
  <c r="M399" i="1"/>
  <c r="J399" i="1"/>
  <c r="M398" i="1"/>
  <c r="J398" i="1"/>
  <c r="M397" i="1"/>
  <c r="J397" i="1"/>
  <c r="M396" i="1"/>
  <c r="J396" i="1"/>
  <c r="M395" i="1"/>
  <c r="J395" i="1"/>
  <c r="M394" i="1"/>
  <c r="J394" i="1"/>
  <c r="M393" i="1"/>
  <c r="J393" i="1"/>
  <c r="M392" i="1"/>
  <c r="J392" i="1"/>
  <c r="M391" i="1"/>
  <c r="J391" i="1"/>
  <c r="M390" i="1"/>
  <c r="J390" i="1"/>
  <c r="M389" i="1"/>
  <c r="J389" i="1"/>
  <c r="M388" i="1"/>
  <c r="J388" i="1"/>
  <c r="M387" i="1"/>
  <c r="J387" i="1"/>
  <c r="M386" i="1"/>
  <c r="J386" i="1"/>
  <c r="M385" i="1"/>
  <c r="J385" i="1"/>
  <c r="M384" i="1"/>
  <c r="J384" i="1"/>
  <c r="M383" i="1"/>
  <c r="J383" i="1"/>
  <c r="M382" i="1"/>
  <c r="J382" i="1"/>
  <c r="M381" i="1"/>
  <c r="J381" i="1"/>
  <c r="M380" i="1"/>
  <c r="J380" i="1"/>
  <c r="M379" i="1"/>
  <c r="J379" i="1"/>
  <c r="M378" i="1"/>
  <c r="J378" i="1"/>
  <c r="M377" i="1"/>
  <c r="J377" i="1"/>
  <c r="M376" i="1"/>
  <c r="J376" i="1"/>
  <c r="M375" i="1"/>
  <c r="J375" i="1"/>
  <c r="M374" i="1"/>
  <c r="J374" i="1"/>
  <c r="M373" i="1"/>
  <c r="J373" i="1"/>
  <c r="M372" i="1"/>
  <c r="J372" i="1"/>
  <c r="M371" i="1"/>
  <c r="J371" i="1"/>
  <c r="M370" i="1"/>
  <c r="J370" i="1"/>
  <c r="M369" i="1"/>
  <c r="J369" i="1"/>
  <c r="M368" i="1"/>
  <c r="J368" i="1"/>
  <c r="M367" i="1"/>
  <c r="J367" i="1"/>
  <c r="M366" i="1"/>
  <c r="J366" i="1"/>
  <c r="M365" i="1"/>
  <c r="J365" i="1"/>
  <c r="M364" i="1"/>
  <c r="J364" i="1"/>
  <c r="M363" i="1"/>
  <c r="J363" i="1"/>
  <c r="M362" i="1"/>
  <c r="J362" i="1"/>
  <c r="M361" i="1"/>
  <c r="J361" i="1"/>
  <c r="M360" i="1"/>
  <c r="J360" i="1"/>
  <c r="M359" i="1"/>
  <c r="J359" i="1"/>
  <c r="M358" i="1"/>
  <c r="J358" i="1"/>
  <c r="M357" i="1"/>
  <c r="J357" i="1"/>
  <c r="M356" i="1"/>
  <c r="J356" i="1"/>
  <c r="M355" i="1"/>
  <c r="J355" i="1"/>
  <c r="M354" i="1"/>
  <c r="J354" i="1"/>
  <c r="M353" i="1"/>
  <c r="J353" i="1"/>
  <c r="M352" i="1"/>
  <c r="J352" i="1"/>
  <c r="M351" i="1"/>
  <c r="J351" i="1"/>
  <c r="M350" i="1"/>
  <c r="J350" i="1"/>
  <c r="M349" i="1"/>
  <c r="J349" i="1"/>
  <c r="M348" i="1"/>
  <c r="J348" i="1"/>
  <c r="M347" i="1"/>
  <c r="J347" i="1"/>
  <c r="M346" i="1"/>
  <c r="J346" i="1"/>
  <c r="M345" i="1"/>
  <c r="J345" i="1"/>
  <c r="M344" i="1"/>
  <c r="J344" i="1"/>
  <c r="M343" i="1"/>
  <c r="J343" i="1"/>
  <c r="M342" i="1"/>
  <c r="J342" i="1"/>
  <c r="M341" i="1"/>
  <c r="J341" i="1"/>
  <c r="M340" i="1"/>
  <c r="J340" i="1"/>
  <c r="M339" i="1"/>
  <c r="J339" i="1"/>
  <c r="M338" i="1"/>
  <c r="J338" i="1"/>
  <c r="M337" i="1"/>
  <c r="J337" i="1"/>
  <c r="M336" i="1"/>
  <c r="J336" i="1"/>
  <c r="M335" i="1"/>
  <c r="J335" i="1"/>
  <c r="M334" i="1"/>
  <c r="J334" i="1"/>
  <c r="M333" i="1"/>
  <c r="J333" i="1"/>
  <c r="M332" i="1"/>
  <c r="J332" i="1"/>
  <c r="M331" i="1"/>
  <c r="J331" i="1"/>
  <c r="M330" i="1"/>
  <c r="J330" i="1"/>
  <c r="M329" i="1"/>
  <c r="J329" i="1"/>
  <c r="M328" i="1"/>
  <c r="J328" i="1"/>
  <c r="M327" i="1"/>
  <c r="J327" i="1"/>
  <c r="M326" i="1"/>
  <c r="J326" i="1"/>
  <c r="M325" i="1"/>
  <c r="J325" i="1"/>
  <c r="M324" i="1"/>
  <c r="J324" i="1"/>
  <c r="M323" i="1"/>
  <c r="J323" i="1"/>
  <c r="M322" i="1"/>
  <c r="J322" i="1"/>
  <c r="M321" i="1"/>
  <c r="J321" i="1"/>
  <c r="M320" i="1"/>
  <c r="J320" i="1"/>
  <c r="M319" i="1"/>
  <c r="J319" i="1"/>
  <c r="M318" i="1"/>
  <c r="J318" i="1"/>
  <c r="M317" i="1"/>
  <c r="J317" i="1"/>
  <c r="M316" i="1"/>
  <c r="J316" i="1"/>
  <c r="M315" i="1"/>
  <c r="J315" i="1"/>
  <c r="M314" i="1"/>
  <c r="J314" i="1"/>
  <c r="M313" i="1"/>
  <c r="J313" i="1"/>
  <c r="M312" i="1"/>
  <c r="J312" i="1"/>
  <c r="M311" i="1"/>
  <c r="J311" i="1"/>
  <c r="M310" i="1"/>
  <c r="J310" i="1"/>
  <c r="M309" i="1"/>
  <c r="J309" i="1"/>
  <c r="M308" i="1"/>
  <c r="J308" i="1"/>
  <c r="M307" i="1"/>
  <c r="J307" i="1"/>
  <c r="M306" i="1"/>
  <c r="J306" i="1"/>
  <c r="M305" i="1"/>
  <c r="J305" i="1"/>
  <c r="M304" i="1"/>
  <c r="J304" i="1"/>
  <c r="M303" i="1"/>
  <c r="J303" i="1"/>
  <c r="M302" i="1"/>
  <c r="J302" i="1"/>
  <c r="M301" i="1"/>
  <c r="J301" i="1"/>
  <c r="M300" i="1"/>
  <c r="J300" i="1"/>
  <c r="M299" i="1"/>
  <c r="J299" i="1"/>
  <c r="M298" i="1"/>
  <c r="J298" i="1"/>
  <c r="M297" i="1"/>
  <c r="J297" i="1"/>
  <c r="M296" i="1"/>
  <c r="J296" i="1"/>
  <c r="M295" i="1"/>
  <c r="J295" i="1"/>
  <c r="M294" i="1"/>
  <c r="J294" i="1"/>
  <c r="M293" i="1"/>
  <c r="J293" i="1"/>
  <c r="M292" i="1"/>
  <c r="J292" i="1"/>
  <c r="M291" i="1"/>
  <c r="J291" i="1"/>
  <c r="M290" i="1"/>
  <c r="J290" i="1"/>
  <c r="M289" i="1"/>
  <c r="J289" i="1"/>
  <c r="M288" i="1"/>
  <c r="J288" i="1"/>
  <c r="M287" i="1"/>
  <c r="J287" i="1"/>
  <c r="M286" i="1"/>
  <c r="J286" i="1"/>
  <c r="M285" i="1"/>
  <c r="J285" i="1"/>
  <c r="M284" i="1"/>
  <c r="J284" i="1"/>
  <c r="M283" i="1"/>
  <c r="J283" i="1"/>
  <c r="M282" i="1"/>
  <c r="J282" i="1"/>
  <c r="M281" i="1"/>
  <c r="J281" i="1"/>
  <c r="M280" i="1"/>
  <c r="J280" i="1"/>
  <c r="M279" i="1"/>
  <c r="J279" i="1"/>
  <c r="M278" i="1"/>
  <c r="J278" i="1"/>
  <c r="M277" i="1"/>
  <c r="J277" i="1"/>
  <c r="M276" i="1"/>
  <c r="J276" i="1"/>
  <c r="M275" i="1"/>
  <c r="J275" i="1"/>
  <c r="M274" i="1"/>
  <c r="J274" i="1"/>
  <c r="M273" i="1"/>
  <c r="J273" i="1"/>
  <c r="M272" i="1"/>
  <c r="J272" i="1"/>
  <c r="M271" i="1"/>
  <c r="J271" i="1"/>
  <c r="M270" i="1"/>
  <c r="J270" i="1"/>
  <c r="M269" i="1"/>
  <c r="J269" i="1"/>
  <c r="M268" i="1"/>
  <c r="J268" i="1"/>
  <c r="M267" i="1"/>
  <c r="J267" i="1"/>
  <c r="M266" i="1"/>
  <c r="J266" i="1"/>
  <c r="M265" i="1"/>
  <c r="J265" i="1"/>
  <c r="M264" i="1"/>
  <c r="J264" i="1"/>
  <c r="M263" i="1"/>
  <c r="J263" i="1"/>
  <c r="M262" i="1"/>
  <c r="J262" i="1"/>
  <c r="M261" i="1"/>
  <c r="J261" i="1"/>
  <c r="M260" i="1"/>
  <c r="J260" i="1"/>
  <c r="M259" i="1"/>
  <c r="J259" i="1"/>
  <c r="M258" i="1"/>
  <c r="J258" i="1"/>
  <c r="M257" i="1"/>
  <c r="J257" i="1"/>
  <c r="M256" i="1"/>
  <c r="J256" i="1"/>
  <c r="M255" i="1"/>
  <c r="J255" i="1"/>
  <c r="M254" i="1"/>
  <c r="J254" i="1"/>
  <c r="M253" i="1"/>
  <c r="J253" i="1"/>
  <c r="M252" i="1"/>
  <c r="J252" i="1"/>
  <c r="M251" i="1"/>
  <c r="J251" i="1"/>
  <c r="M250" i="1"/>
  <c r="J250" i="1"/>
  <c r="M249" i="1"/>
  <c r="J249" i="1"/>
  <c r="M248" i="1"/>
  <c r="J248" i="1"/>
  <c r="M247" i="1"/>
  <c r="J247" i="1"/>
  <c r="M246" i="1"/>
  <c r="J246" i="1"/>
  <c r="M245" i="1"/>
  <c r="J245" i="1"/>
  <c r="M244" i="1"/>
  <c r="J244" i="1"/>
  <c r="M243" i="1"/>
  <c r="J243" i="1"/>
  <c r="M242" i="1"/>
  <c r="J242" i="1"/>
  <c r="M241" i="1"/>
  <c r="J241" i="1"/>
  <c r="M240" i="1"/>
  <c r="J240" i="1"/>
  <c r="M239" i="1"/>
  <c r="J239" i="1"/>
  <c r="M238" i="1"/>
  <c r="J238" i="1"/>
  <c r="M237" i="1"/>
  <c r="J237" i="1"/>
  <c r="M236" i="1"/>
  <c r="J236" i="1"/>
  <c r="M235" i="1"/>
  <c r="J235" i="1"/>
  <c r="M234" i="1"/>
  <c r="J234" i="1"/>
  <c r="M233" i="1"/>
  <c r="J233" i="1"/>
  <c r="M232" i="1"/>
  <c r="J232" i="1"/>
  <c r="M231" i="1"/>
  <c r="J231" i="1"/>
  <c r="M230" i="1"/>
  <c r="J230" i="1"/>
  <c r="M229" i="1"/>
  <c r="J229" i="1"/>
  <c r="M228" i="1"/>
  <c r="J228" i="1"/>
  <c r="M227" i="1"/>
  <c r="J227" i="1"/>
  <c r="M226" i="1"/>
  <c r="J226" i="1"/>
  <c r="M225" i="1"/>
  <c r="J225" i="1"/>
  <c r="M224" i="1"/>
  <c r="J224" i="1"/>
  <c r="M223" i="1"/>
  <c r="J223" i="1"/>
  <c r="M222" i="1"/>
  <c r="J222" i="1"/>
  <c r="M221" i="1"/>
  <c r="J221" i="1"/>
  <c r="M220" i="1"/>
  <c r="J220" i="1"/>
  <c r="M219" i="1"/>
  <c r="J219" i="1"/>
  <c r="M218" i="1"/>
  <c r="J218" i="1"/>
  <c r="M217" i="1"/>
  <c r="J217" i="1"/>
  <c r="M216" i="1"/>
  <c r="J216" i="1"/>
  <c r="M215" i="1"/>
  <c r="J215" i="1"/>
  <c r="M214" i="1"/>
  <c r="J214" i="1"/>
  <c r="M213" i="1"/>
  <c r="J213" i="1"/>
  <c r="M212" i="1"/>
  <c r="J212" i="1"/>
  <c r="M211" i="1"/>
  <c r="J211" i="1"/>
  <c r="M210" i="1"/>
  <c r="J210" i="1"/>
  <c r="M209" i="1"/>
  <c r="J209" i="1"/>
  <c r="M208" i="1"/>
  <c r="J208" i="1"/>
  <c r="M207" i="1"/>
  <c r="J207" i="1"/>
  <c r="M206" i="1"/>
  <c r="J206" i="1"/>
  <c r="M205" i="1"/>
  <c r="J205" i="1"/>
  <c r="M204" i="1"/>
  <c r="J204" i="1"/>
  <c r="M203" i="1"/>
  <c r="J203" i="1"/>
  <c r="M202" i="1"/>
  <c r="J202" i="1"/>
  <c r="M201" i="1"/>
  <c r="J201" i="1"/>
  <c r="M200" i="1"/>
  <c r="J200" i="1"/>
  <c r="M199" i="1"/>
  <c r="J199" i="1"/>
  <c r="M198" i="1"/>
  <c r="J198" i="1"/>
  <c r="M197" i="1"/>
  <c r="J197" i="1"/>
  <c r="M196" i="1"/>
  <c r="J196" i="1"/>
  <c r="M195" i="1"/>
  <c r="J195" i="1"/>
  <c r="M194" i="1"/>
  <c r="J194" i="1"/>
  <c r="M193" i="1"/>
  <c r="J193" i="1"/>
  <c r="M192" i="1"/>
  <c r="J192" i="1"/>
  <c r="M191" i="1"/>
  <c r="J191" i="1"/>
  <c r="M190" i="1"/>
  <c r="J190" i="1"/>
  <c r="M189" i="1"/>
  <c r="J189" i="1"/>
  <c r="M188" i="1"/>
  <c r="J188" i="1"/>
  <c r="M187" i="1"/>
  <c r="J187" i="1"/>
  <c r="M186" i="1"/>
  <c r="J186" i="1"/>
  <c r="M185" i="1"/>
  <c r="J185" i="1"/>
  <c r="M184" i="1"/>
  <c r="J184" i="1"/>
  <c r="M183" i="1"/>
  <c r="J183" i="1"/>
  <c r="M182" i="1"/>
  <c r="J182" i="1"/>
  <c r="M181" i="1"/>
  <c r="J181" i="1"/>
  <c r="M180" i="1"/>
  <c r="J180" i="1"/>
  <c r="M179" i="1"/>
  <c r="J179" i="1"/>
  <c r="M178" i="1"/>
  <c r="J178" i="1"/>
  <c r="M177" i="1"/>
  <c r="J177" i="1"/>
  <c r="M176" i="1"/>
  <c r="J176" i="1"/>
  <c r="M175" i="1"/>
  <c r="J175" i="1"/>
  <c r="M174" i="1"/>
  <c r="J174" i="1"/>
  <c r="M173" i="1"/>
  <c r="J173" i="1"/>
  <c r="M172" i="1"/>
  <c r="J172" i="1"/>
  <c r="M171" i="1"/>
  <c r="J171" i="1"/>
  <c r="M170" i="1"/>
  <c r="J170" i="1"/>
  <c r="M169" i="1"/>
  <c r="J169" i="1"/>
  <c r="M168" i="1"/>
  <c r="J168" i="1"/>
  <c r="M167" i="1"/>
  <c r="J167" i="1"/>
  <c r="M166" i="1"/>
  <c r="J166" i="1"/>
  <c r="M165" i="1"/>
  <c r="J165" i="1"/>
  <c r="M164" i="1"/>
  <c r="J164" i="1"/>
  <c r="M163" i="1"/>
  <c r="J163" i="1"/>
  <c r="M162" i="1"/>
  <c r="J162" i="1"/>
  <c r="M161" i="1"/>
  <c r="J161" i="1"/>
  <c r="M160" i="1"/>
  <c r="J160" i="1"/>
  <c r="M159" i="1"/>
  <c r="J159" i="1"/>
  <c r="M158" i="1"/>
  <c r="J158" i="1"/>
  <c r="M157" i="1"/>
  <c r="J157" i="1"/>
  <c r="M156" i="1"/>
  <c r="J156" i="1"/>
  <c r="M155" i="1"/>
  <c r="J155" i="1"/>
  <c r="M154" i="1"/>
  <c r="J154" i="1"/>
  <c r="M153" i="1"/>
  <c r="J153" i="1"/>
  <c r="M152" i="1"/>
  <c r="J152" i="1"/>
  <c r="M151" i="1"/>
  <c r="J151" i="1"/>
  <c r="M150" i="1"/>
  <c r="J150" i="1"/>
  <c r="M149" i="1"/>
  <c r="J149" i="1"/>
  <c r="M148" i="1"/>
  <c r="J148" i="1"/>
  <c r="M147" i="1"/>
  <c r="J147" i="1"/>
  <c r="M146" i="1"/>
  <c r="J146" i="1"/>
  <c r="M145" i="1"/>
  <c r="J145" i="1"/>
  <c r="M144" i="1"/>
  <c r="J144" i="1"/>
  <c r="M143" i="1"/>
  <c r="J143" i="1"/>
  <c r="M142" i="1"/>
  <c r="J142" i="1"/>
  <c r="M141" i="1"/>
  <c r="J141" i="1"/>
  <c r="M140" i="1"/>
  <c r="J140" i="1"/>
  <c r="M139" i="1"/>
  <c r="J139" i="1"/>
  <c r="M138" i="1"/>
  <c r="J138" i="1"/>
  <c r="M137" i="1"/>
  <c r="J137" i="1"/>
  <c r="M136" i="1"/>
  <c r="J136" i="1"/>
  <c r="M135" i="1"/>
  <c r="J135" i="1"/>
  <c r="M134" i="1"/>
  <c r="J134" i="1"/>
  <c r="M133" i="1"/>
  <c r="J133" i="1"/>
  <c r="M132" i="1"/>
  <c r="J132" i="1"/>
  <c r="M131" i="1"/>
  <c r="J131" i="1"/>
  <c r="M130" i="1"/>
  <c r="J130" i="1"/>
  <c r="M129" i="1"/>
  <c r="J129" i="1"/>
  <c r="M128" i="1"/>
  <c r="J128" i="1"/>
  <c r="M127" i="1"/>
  <c r="J127" i="1"/>
  <c r="M126" i="1"/>
  <c r="J126" i="1"/>
  <c r="M125" i="1"/>
  <c r="J125" i="1"/>
  <c r="M124" i="1"/>
  <c r="J124" i="1"/>
  <c r="M123" i="1"/>
  <c r="J123" i="1"/>
  <c r="M122" i="1"/>
  <c r="J122" i="1"/>
  <c r="M121" i="1"/>
  <c r="J121" i="1"/>
  <c r="M120" i="1"/>
  <c r="J120" i="1"/>
  <c r="M119" i="1"/>
  <c r="J119" i="1"/>
  <c r="M118" i="1"/>
  <c r="J118" i="1"/>
  <c r="M117" i="1"/>
  <c r="J117" i="1"/>
  <c r="M116" i="1"/>
  <c r="J116" i="1"/>
  <c r="M115" i="1"/>
  <c r="J115" i="1"/>
  <c r="M114" i="1"/>
  <c r="J114" i="1"/>
  <c r="M113" i="1"/>
  <c r="J113" i="1"/>
  <c r="M112" i="1"/>
  <c r="J112" i="1"/>
  <c r="M111" i="1"/>
  <c r="J111" i="1"/>
  <c r="M110" i="1"/>
  <c r="J110" i="1"/>
  <c r="M109" i="1"/>
  <c r="J109" i="1"/>
  <c r="M108" i="1"/>
  <c r="J108" i="1"/>
  <c r="M107" i="1"/>
  <c r="J107" i="1"/>
  <c r="M106" i="1"/>
  <c r="J106" i="1"/>
  <c r="M105" i="1"/>
  <c r="J105" i="1"/>
  <c r="M104" i="1"/>
  <c r="J104" i="1"/>
  <c r="M103" i="1"/>
  <c r="J103" i="1"/>
  <c r="M102" i="1"/>
  <c r="J102" i="1"/>
  <c r="M101" i="1"/>
  <c r="J101" i="1"/>
  <c r="M100" i="1"/>
  <c r="J100" i="1"/>
  <c r="M99" i="1"/>
  <c r="J99" i="1"/>
  <c r="M98" i="1"/>
  <c r="J98" i="1"/>
  <c r="M97" i="1"/>
  <c r="J97" i="1"/>
  <c r="M96" i="1"/>
  <c r="J96" i="1"/>
  <c r="M95" i="1"/>
  <c r="J95" i="1"/>
  <c r="M94" i="1"/>
  <c r="J94" i="1"/>
  <c r="M93" i="1"/>
  <c r="J93" i="1"/>
  <c r="M92" i="1"/>
  <c r="J92" i="1"/>
  <c r="M91" i="1"/>
  <c r="J91" i="1"/>
  <c r="M90" i="1"/>
  <c r="J90" i="1"/>
  <c r="M89" i="1"/>
  <c r="J89" i="1"/>
  <c r="M88" i="1"/>
  <c r="J88" i="1"/>
  <c r="M87" i="1"/>
  <c r="J87" i="1"/>
  <c r="M86" i="1"/>
  <c r="J86" i="1"/>
  <c r="M85" i="1"/>
  <c r="J85" i="1"/>
  <c r="M84" i="1"/>
  <c r="J84" i="1"/>
  <c r="M83" i="1"/>
  <c r="J83" i="1"/>
  <c r="M82" i="1"/>
  <c r="J82" i="1"/>
  <c r="M81" i="1"/>
  <c r="J81" i="1"/>
  <c r="M80" i="1"/>
  <c r="J80" i="1"/>
  <c r="M79" i="1"/>
  <c r="J79" i="1"/>
  <c r="M78" i="1"/>
  <c r="J78" i="1"/>
  <c r="M77" i="1"/>
  <c r="J77" i="1"/>
  <c r="M76" i="1"/>
  <c r="J76" i="1"/>
  <c r="M75" i="1"/>
  <c r="J75" i="1"/>
  <c r="M74" i="1"/>
  <c r="J74" i="1"/>
  <c r="M73" i="1"/>
  <c r="J73" i="1"/>
  <c r="M72" i="1"/>
  <c r="J72" i="1"/>
  <c r="M71" i="1"/>
  <c r="J71" i="1"/>
  <c r="M70" i="1"/>
  <c r="J70" i="1"/>
  <c r="M69" i="1"/>
  <c r="J69" i="1"/>
  <c r="M68" i="1"/>
  <c r="J68" i="1"/>
  <c r="M67" i="1"/>
  <c r="J67" i="1"/>
  <c r="M66" i="1"/>
  <c r="J66" i="1"/>
  <c r="M65" i="1"/>
  <c r="J65" i="1"/>
  <c r="M64" i="1"/>
  <c r="J64" i="1"/>
  <c r="M63" i="1"/>
  <c r="J63" i="1"/>
  <c r="M62" i="1"/>
  <c r="J62" i="1"/>
  <c r="M61" i="1"/>
  <c r="J61" i="1"/>
  <c r="M60" i="1"/>
  <c r="J60" i="1"/>
  <c r="M59" i="1"/>
  <c r="J59" i="1"/>
  <c r="M58" i="1"/>
  <c r="J58" i="1"/>
  <c r="M57" i="1"/>
  <c r="J57" i="1"/>
  <c r="M56" i="1"/>
  <c r="J56" i="1"/>
  <c r="M55" i="1"/>
  <c r="J55" i="1"/>
  <c r="M54" i="1"/>
  <c r="J54" i="1"/>
  <c r="M53" i="1"/>
  <c r="J53" i="1"/>
  <c r="M52" i="1"/>
  <c r="J52" i="1"/>
  <c r="M51" i="1"/>
  <c r="J51" i="1"/>
  <c r="M50" i="1"/>
  <c r="J50" i="1"/>
  <c r="M49" i="1"/>
  <c r="J49" i="1"/>
  <c r="M48" i="1"/>
  <c r="J48" i="1"/>
  <c r="M47" i="1"/>
  <c r="J47" i="1"/>
  <c r="M46" i="1"/>
  <c r="J46" i="1"/>
  <c r="M45" i="1"/>
  <c r="J45" i="1"/>
  <c r="M44" i="1"/>
  <c r="J44" i="1"/>
  <c r="M43" i="1"/>
  <c r="J43" i="1"/>
  <c r="M42" i="1"/>
  <c r="J42" i="1"/>
  <c r="M41" i="1"/>
  <c r="J41" i="1"/>
  <c r="M40" i="1"/>
  <c r="J40" i="1"/>
  <c r="M39" i="1"/>
  <c r="J39" i="1"/>
  <c r="M38" i="1"/>
  <c r="J38" i="1"/>
  <c r="M37" i="1"/>
  <c r="J37" i="1"/>
  <c r="M36" i="1"/>
  <c r="J36" i="1"/>
  <c r="M35" i="1"/>
  <c r="J35" i="1"/>
  <c r="M34" i="1"/>
  <c r="J34" i="1"/>
  <c r="M33" i="1"/>
  <c r="J33" i="1"/>
  <c r="M32" i="1"/>
  <c r="J32" i="1"/>
  <c r="M31" i="1"/>
  <c r="J31" i="1"/>
  <c r="M30" i="1"/>
  <c r="J30" i="1"/>
  <c r="M29" i="1"/>
  <c r="J29" i="1"/>
  <c r="M28" i="1"/>
  <c r="J28" i="1"/>
  <c r="M27" i="1"/>
  <c r="J27" i="1"/>
  <c r="M26" i="1"/>
  <c r="J26" i="1"/>
  <c r="M25" i="1"/>
  <c r="J25" i="1"/>
  <c r="M24" i="1"/>
  <c r="J24" i="1"/>
  <c r="M23" i="1"/>
  <c r="J23" i="1"/>
  <c r="M22" i="1"/>
  <c r="J22" i="1"/>
  <c r="M21" i="1"/>
  <c r="J21" i="1"/>
  <c r="M20" i="1"/>
  <c r="J20" i="1"/>
  <c r="M10" i="1"/>
  <c r="M9" i="1"/>
  <c r="J9" i="1"/>
  <c r="M8" i="1"/>
  <c r="J8" i="1"/>
  <c r="M7" i="1"/>
  <c r="J7" i="1"/>
  <c r="M1426" i="1" l="1"/>
  <c r="J1426" i="1"/>
</calcChain>
</file>

<file path=xl/sharedStrings.xml><?xml version="1.0" encoding="utf-8"?>
<sst xmlns="http://schemas.openxmlformats.org/spreadsheetml/2006/main" count="7117" uniqueCount="2004">
  <si>
    <t>EMPRESA DE GENERACION HIDROELECTRICA DOMINICANA</t>
  </si>
  <si>
    <t>RELACION DE EMPLEADOS REGULARES FIJOS</t>
  </si>
  <si>
    <t>Nombres</t>
  </si>
  <si>
    <t>Dependencia</t>
  </si>
  <si>
    <t>Posición</t>
  </si>
  <si>
    <t>Genero</t>
  </si>
  <si>
    <t>Estatus</t>
  </si>
  <si>
    <t xml:space="preserve"> Sueldo Mensual</t>
  </si>
  <si>
    <t xml:space="preserve">         ISR</t>
  </si>
  <si>
    <t>AFP Emplea</t>
  </si>
  <si>
    <t>ARS Emplea</t>
  </si>
  <si>
    <t>Otros descuentos</t>
  </si>
  <si>
    <t xml:space="preserve"> Pago Salario </t>
  </si>
  <si>
    <t xml:space="preserve">  Total Desc</t>
  </si>
  <si>
    <t xml:space="preserve">       Neto</t>
  </si>
  <si>
    <t xml:space="preserve"> Cont</t>
  </si>
  <si>
    <t>Consejo Adm.</t>
  </si>
  <si>
    <t>Miembro del Consejo Directivo</t>
  </si>
  <si>
    <t>masculino</t>
  </si>
  <si>
    <t>Activo</t>
  </si>
  <si>
    <t>LEONIDAS CEBALLO</t>
  </si>
  <si>
    <t>ROSA YSABEL RUIZ</t>
  </si>
  <si>
    <t>Presid.del Consejo Directivo</t>
  </si>
  <si>
    <t>femenino</t>
  </si>
  <si>
    <t>MARTIN AMADO MERCEDES</t>
  </si>
  <si>
    <t>MIGUEL ANTONIO PEREZ TEJEDA</t>
  </si>
  <si>
    <t>Chofer</t>
  </si>
  <si>
    <t>PEDRO MOISES GERALDINO CARMONA</t>
  </si>
  <si>
    <t>FRANCISCO FRANCO GARCIA</t>
  </si>
  <si>
    <t>CIPRIAN FIGUEREO</t>
  </si>
  <si>
    <t>RODOLFO MIGUEL ACOSTA</t>
  </si>
  <si>
    <t>ZACARIAS HERNANDEZ</t>
  </si>
  <si>
    <t>FRANK MAMBRU</t>
  </si>
  <si>
    <t>CECILIO MATOS</t>
  </si>
  <si>
    <t>ADMINISTRACION</t>
  </si>
  <si>
    <t>Asesor Técnico</t>
  </si>
  <si>
    <t>ROSA  JACQUELINE LOPEZ</t>
  </si>
  <si>
    <t>Asistente Administrativo III</t>
  </si>
  <si>
    <t>BLADIMIL CUBILETE</t>
  </si>
  <si>
    <t>Encargado de Alimentos y Bebidas</t>
  </si>
  <si>
    <t>ANGEL RAFAEL SALAZAR</t>
  </si>
  <si>
    <t>Admr. Empresa Hidroeléctrica</t>
  </si>
  <si>
    <t>ELSA LUCIA BOISSARD</t>
  </si>
  <si>
    <t>Ingeniera Especialista de Proyectos</t>
  </si>
  <si>
    <t>FELIX MANUEL DE LA ROSA</t>
  </si>
  <si>
    <t>Encargado Gestión Administrativa</t>
  </si>
  <si>
    <t>HECTOR BIENVENIDO FELIZ</t>
  </si>
  <si>
    <t>Encargado de Despacho</t>
  </si>
  <si>
    <t>OLADYS RAMON GUZMAN</t>
  </si>
  <si>
    <t>Enc. Oficina Libre Acceso a la Info.</t>
  </si>
  <si>
    <t>MAXIMO ANTONIO GOMEZ</t>
  </si>
  <si>
    <t>Sub-Administrador Operativo</t>
  </si>
  <si>
    <t>MIGUEL VASQUEZ MORENO</t>
  </si>
  <si>
    <t>Sub-Administrador Administrativo</t>
  </si>
  <si>
    <t>JOHAN MANUEL DE LA ROSA</t>
  </si>
  <si>
    <t>Chofer IV</t>
  </si>
  <si>
    <t>MAXIMO LEONIDAS DE OLEO</t>
  </si>
  <si>
    <t>Sub-Administrador Técnico</t>
  </si>
  <si>
    <t>DULCE VIANNERYS AMPARO</t>
  </si>
  <si>
    <t>Asistente Administrativa III</t>
  </si>
  <si>
    <t>GLENNYS MARGARITA RODRIGUEZ</t>
  </si>
  <si>
    <t>MERCEDES PAMELA REYES</t>
  </si>
  <si>
    <t>Analista Libre Acceso a la Info.</t>
  </si>
  <si>
    <t>EDWIN JOSE RIVERA</t>
  </si>
  <si>
    <t>Analista Administrativo</t>
  </si>
  <si>
    <t>EDWAR HECTOR CORPORAN</t>
  </si>
  <si>
    <t>CAROLINA CAROL VALDEZ</t>
  </si>
  <si>
    <t>Auxiliar Administrativa</t>
  </si>
  <si>
    <t>RENE ANTONIO MATEO</t>
  </si>
  <si>
    <t>Sub-Administrador</t>
  </si>
  <si>
    <t>PAULINO PEREZ</t>
  </si>
  <si>
    <t>Depto. Secretaría G.</t>
  </si>
  <si>
    <t>Asistente Administrativo I</t>
  </si>
  <si>
    <t>CHARVIN ISIDRO SORIANO</t>
  </si>
  <si>
    <t>Enc. Dpto. de la Secretaría General</t>
  </si>
  <si>
    <t>RITA ARLEN MATOS</t>
  </si>
  <si>
    <t>Ayudante de Abogado</t>
  </si>
  <si>
    <t>TREISSI CARLA AGUERO</t>
  </si>
  <si>
    <t>Asistente Administrativa</t>
  </si>
  <si>
    <t>MARTINA DE LEON</t>
  </si>
  <si>
    <t>Encargada de Archivo</t>
  </si>
  <si>
    <t>AMADOR SEVERINO DE JESUS</t>
  </si>
  <si>
    <t>Mensajero  Externo</t>
  </si>
  <si>
    <t>JUANA ALTAGRACIA ARIAS</t>
  </si>
  <si>
    <t>Auxiliar de Archivo</t>
  </si>
  <si>
    <t>RUBEN DARIO VASQUEZ</t>
  </si>
  <si>
    <t>Encargado Recepción Documental</t>
  </si>
  <si>
    <t>JORGE YOVANNY AGUASVIVAS</t>
  </si>
  <si>
    <t>Mensajero Interno</t>
  </si>
  <si>
    <t>SANTIAGO MARTINEZ</t>
  </si>
  <si>
    <t>Supervisor de Archivo</t>
  </si>
  <si>
    <t>JACQUELINE MENA</t>
  </si>
  <si>
    <t>ALICIA LINAREZ</t>
  </si>
  <si>
    <t>Gcia. de Protocolo</t>
  </si>
  <si>
    <t>Analista</t>
  </si>
  <si>
    <t>MINERVA RAMIREZ</t>
  </si>
  <si>
    <t>Asistente en Protocolo</t>
  </si>
  <si>
    <t>AGUEDA DEL MILAGRO ROSARIO</t>
  </si>
  <si>
    <t>JOYBEL YDALISSA MATA</t>
  </si>
  <si>
    <t>WENDY JACQUELINE VARGAS DE GAL</t>
  </si>
  <si>
    <t>Encargada de Eventos</t>
  </si>
  <si>
    <t>ELIZABETH TRINIDAD</t>
  </si>
  <si>
    <t>Encargada de Protocolo</t>
  </si>
  <si>
    <t>SILENNY JOSEFINA ROSA</t>
  </si>
  <si>
    <t>SCARLET KARINA ORTIZ</t>
  </si>
  <si>
    <t>Asistente de Eventos</t>
  </si>
  <si>
    <t>JOSEFINA UPIA</t>
  </si>
  <si>
    <t>Secretaria</t>
  </si>
  <si>
    <t>MARTIN AYBAR</t>
  </si>
  <si>
    <t>ERICELDA MEREGILDO</t>
  </si>
  <si>
    <t>YUDENY IVELISSE SIERRA</t>
  </si>
  <si>
    <t>Asistente de Protocolo</t>
  </si>
  <si>
    <t>JOSE RAFAEL SANTANA</t>
  </si>
  <si>
    <t>Gcia. Bienestar A.S.</t>
  </si>
  <si>
    <t>Encargado de Bienestar Social</t>
  </si>
  <si>
    <t>MAYERLIN LILIANA GARABITOS</t>
  </si>
  <si>
    <t>Asistente</t>
  </si>
  <si>
    <t>DAHIANA HEREDIA</t>
  </si>
  <si>
    <t>SONIA ALEJANDRA PEROZO</t>
  </si>
  <si>
    <t>Coordinadora</t>
  </si>
  <si>
    <t>ELVIN MARTINEZ</t>
  </si>
  <si>
    <t>Coordinador de Bienestar Social</t>
  </si>
  <si>
    <t>GERCHI KATIUSCA MONTAS</t>
  </si>
  <si>
    <t>Dir. Financiera</t>
  </si>
  <si>
    <t>Encargada de Tesorería</t>
  </si>
  <si>
    <t>DIOVANIS ANTONIO MANZANILLO</t>
  </si>
  <si>
    <t>Director de Servicios Financieros</t>
  </si>
  <si>
    <t>CESAR HUIRMAN TEJEDA</t>
  </si>
  <si>
    <t>Sub-Director Financiero</t>
  </si>
  <si>
    <t>LUCAS EVANGELISTA FLORENTINO P</t>
  </si>
  <si>
    <t>Analista de Presupuesto</t>
  </si>
  <si>
    <t>WILMARY MATEO</t>
  </si>
  <si>
    <t>Coordinadora de Servicios Financieros</t>
  </si>
  <si>
    <t>INOCENCIA INES FORTUNATO</t>
  </si>
  <si>
    <t>Enc. Dpto. Presupuesto</t>
  </si>
  <si>
    <t>YERLENIS MAGDALENA SANCHEZ</t>
  </si>
  <si>
    <t>KARLA PATRICIA DE LEON</t>
  </si>
  <si>
    <t>FAVIOLA VALLEJO</t>
  </si>
  <si>
    <t>WALDE MATOS</t>
  </si>
  <si>
    <t>CARLOS ALBERTO DIPRE</t>
  </si>
  <si>
    <t>Auxiliar</t>
  </si>
  <si>
    <t>KATHERINE HERNANDEZ</t>
  </si>
  <si>
    <t>DENNY FRANCISCO PIMENTEL</t>
  </si>
  <si>
    <t>DELCY MAGALIS ALVAREZ</t>
  </si>
  <si>
    <t>Gcia. de Contabilida</t>
  </si>
  <si>
    <t>Enc de Sección de Cuent. por Pagar</t>
  </si>
  <si>
    <t>EVELYN DOMINGUEZ</t>
  </si>
  <si>
    <t>Enc. de Sección Cuentas por Cobrar</t>
  </si>
  <si>
    <t>KENIA MARGARITA SORIANO</t>
  </si>
  <si>
    <t>Auxiliar de Contabilidad</t>
  </si>
  <si>
    <t>RUTH MONTILLA</t>
  </si>
  <si>
    <t>SANTA ADRIANA DE LOS SANTOS</t>
  </si>
  <si>
    <t>ANA MARLENE GENAO</t>
  </si>
  <si>
    <t>Enc. De Contabilidad</t>
  </si>
  <si>
    <t>ESPERANZA ALTAGRACIA DE OLEO</t>
  </si>
  <si>
    <t>Gerente de Contabilidad</t>
  </si>
  <si>
    <t>ESTHEFANY JAQUEZ</t>
  </si>
  <si>
    <t>EMELINDA MIESES</t>
  </si>
  <si>
    <t>MANUEL EMILIO GARCES</t>
  </si>
  <si>
    <t>Gcia. de Tesoreria</t>
  </si>
  <si>
    <t>Analista de Tesorería</t>
  </si>
  <si>
    <t>SEFERINA DEL CARMEN MORILLO</t>
  </si>
  <si>
    <t>Auxiliar de Tesoreria</t>
  </si>
  <si>
    <t>HOMERO MONTERO</t>
  </si>
  <si>
    <t>Gcia. Activos Fijos</t>
  </si>
  <si>
    <t>Auxiliar de Activos Fijos</t>
  </si>
  <si>
    <t>ERICK JAVIER VASQUEZ</t>
  </si>
  <si>
    <t>Gerente de Activos Fijos</t>
  </si>
  <si>
    <t>DARLA ROSMERI NERIS</t>
  </si>
  <si>
    <t>ROSARIO MOTA</t>
  </si>
  <si>
    <t>Dir. Jurídica</t>
  </si>
  <si>
    <t>Enc. de Dpto.de Contratación</t>
  </si>
  <si>
    <t>ANYELYS WALKIRIS RECIO</t>
  </si>
  <si>
    <t>Analista de Contrato</t>
  </si>
  <si>
    <t>FANY MARIA PEREZ</t>
  </si>
  <si>
    <t>Recepcionista</t>
  </si>
  <si>
    <t>MANUEL ANTONIO DIAZ</t>
  </si>
  <si>
    <t>Sub-Director Jurídico</t>
  </si>
  <si>
    <t>ALEXANDRA CACERES</t>
  </si>
  <si>
    <t>Dir. Jurídico</t>
  </si>
  <si>
    <t>PEDRO JULIO MORENO</t>
  </si>
  <si>
    <t>Especialista Jurídico</t>
  </si>
  <si>
    <t>ANGELA MARIA DE LOS SANTOS</t>
  </si>
  <si>
    <t>Gerente de Servicios Jurídicos</t>
  </si>
  <si>
    <t>DIGNA CELESTE ESPINOSA</t>
  </si>
  <si>
    <t>Encargada</t>
  </si>
  <si>
    <t>MANOLO HERNANDEZ</t>
  </si>
  <si>
    <t>Abogado</t>
  </si>
  <si>
    <t>PABLO RODRIGUEZ</t>
  </si>
  <si>
    <t>JOSE ALEJANDRO PEREYRA</t>
  </si>
  <si>
    <t>RITA ELENA MARTE</t>
  </si>
  <si>
    <t>Enc. Depto. de Acciones Inmobiliaria</t>
  </si>
  <si>
    <t>EMILIANO SIERRA</t>
  </si>
  <si>
    <t>JOSE ALTAGRACIA ROMERO</t>
  </si>
  <si>
    <t>Oficinista II</t>
  </si>
  <si>
    <t>ENRIQUE GUERRERO ZAPATA</t>
  </si>
  <si>
    <t>NELSON ENCARNACION DE OLEO</t>
  </si>
  <si>
    <t>Coordinador Análisis de Contratos</t>
  </si>
  <si>
    <t>GRICELDA ALONSINA TOLEDO</t>
  </si>
  <si>
    <t>LAURA LUZ FELIPE</t>
  </si>
  <si>
    <t>SANTA RAMIREZ</t>
  </si>
  <si>
    <t>AMALIA ALT. LIRANZO</t>
  </si>
  <si>
    <t>Auditoría Interna</t>
  </si>
  <si>
    <t>Auditor III</t>
  </si>
  <si>
    <t>DANILDA RAMIREZ</t>
  </si>
  <si>
    <t>JUANA LUCIA MERCEDES</t>
  </si>
  <si>
    <t>Asitente Administrativo III</t>
  </si>
  <si>
    <t>ARMANDINA DE LOS SANTOS</t>
  </si>
  <si>
    <t>JORGE ADALBERTO PUELLO</t>
  </si>
  <si>
    <t>Enc. Depto. de Auditoría Interna</t>
  </si>
  <si>
    <t>DANEWFRI SORIANO</t>
  </si>
  <si>
    <t>ROSA INDHIRA PIMENTEL</t>
  </si>
  <si>
    <t>Auditor II</t>
  </si>
  <si>
    <t>ENMANUEL HERMES MEJIA</t>
  </si>
  <si>
    <t>Gerente de Auditoría Interna</t>
  </si>
  <si>
    <t>PASTOR ANTONIO JOSE DIAZ ALVAR</t>
  </si>
  <si>
    <t>Auditor Técnico</t>
  </si>
  <si>
    <t>MAXIMINO DE JESUS SUERO</t>
  </si>
  <si>
    <t>GERALD CARABALLO</t>
  </si>
  <si>
    <t>Enc. Depto. Auditoría de Gestión</t>
  </si>
  <si>
    <t>AMELIA ZABALA</t>
  </si>
  <si>
    <t>MARIO TOMAS REYNOSO</t>
  </si>
  <si>
    <t>Enc. Depto. Auditoría Técnica</t>
  </si>
  <si>
    <t>ANDERSON COMAS</t>
  </si>
  <si>
    <t>YOSMEIDY STEPHANY SANTANA</t>
  </si>
  <si>
    <t>Enc. Depto. Auditoría de Cumplimiento</t>
  </si>
  <si>
    <t>ALCADIA RODRIGUEZ</t>
  </si>
  <si>
    <t>FRANCISCO ALBERTO REYES</t>
  </si>
  <si>
    <t>Auditor I</t>
  </si>
  <si>
    <t>FREDDY ANTONIO VALLEJO</t>
  </si>
  <si>
    <t>JUAN ANDRES ACOSTA</t>
  </si>
  <si>
    <t>CLARA LUZ NOVA</t>
  </si>
  <si>
    <t>Dir. Comercial</t>
  </si>
  <si>
    <t>MISELANI FRANCO</t>
  </si>
  <si>
    <t>Directora Comercial</t>
  </si>
  <si>
    <t>EDGAR HERNANDEZ</t>
  </si>
  <si>
    <t>Encargado de Mediciones</t>
  </si>
  <si>
    <t>ERIDANIA VIOLA</t>
  </si>
  <si>
    <t>Coordinadora de Gestión Comercial</t>
  </si>
  <si>
    <t>ISMAEL RAFAEL GONZALEZ</t>
  </si>
  <si>
    <t>Analista Comercial I</t>
  </si>
  <si>
    <t>ANA SCARLET FERNANDEZ</t>
  </si>
  <si>
    <t>Gerente</t>
  </si>
  <si>
    <t>GERALT PABLO TOLEDO</t>
  </si>
  <si>
    <t>Analista Comercial</t>
  </si>
  <si>
    <t>HECTOR ABIEZER MORA</t>
  </si>
  <si>
    <t>LUIS ALBERTO RYMER</t>
  </si>
  <si>
    <t>Gcia. Modelo y Plani</t>
  </si>
  <si>
    <t>Gerente de Modelo y Planificación</t>
  </si>
  <si>
    <t>WELFFRIN OIBIL PACHECO</t>
  </si>
  <si>
    <t>Enc. Planificación de la Operación</t>
  </si>
  <si>
    <t>RODOLFO CASTILLO</t>
  </si>
  <si>
    <t>Dir. Administrativa</t>
  </si>
  <si>
    <t>Supervisor  Planta Física</t>
  </si>
  <si>
    <t>JOSELYN GUZMAN</t>
  </si>
  <si>
    <t>Enc. Dpto. de  Control de Gestión</t>
  </si>
  <si>
    <t>FLOR ANTONIA CUEVAS</t>
  </si>
  <si>
    <t>Mayordomo</t>
  </si>
  <si>
    <t>HELEN EMILIA AGUASVIVAS</t>
  </si>
  <si>
    <t>Director  Administrativo</t>
  </si>
  <si>
    <t>PRISCILLA MAGNOLIA CABALLERO</t>
  </si>
  <si>
    <t>Coordinadora de Captación</t>
  </si>
  <si>
    <t>MELVIN DE JESUS SOTO</t>
  </si>
  <si>
    <t>Enc. Dpto. de Servicios Generales</t>
  </si>
  <si>
    <t>HIPOLITO MEJIA</t>
  </si>
  <si>
    <t>Especialista Gestión Administrativa</t>
  </si>
  <si>
    <t>DOLORES LUCIANO</t>
  </si>
  <si>
    <t>Coordinadora Gestión Administrativa</t>
  </si>
  <si>
    <t>SARAH YINET BELTRE</t>
  </si>
  <si>
    <t>Supervisor de Sanidad e Higiene</t>
  </si>
  <si>
    <t>LEIFIX MORBAN</t>
  </si>
  <si>
    <t>NILENSE NAILUJ RODRIGUEZ</t>
  </si>
  <si>
    <t>PETRONILA SUAREZ</t>
  </si>
  <si>
    <t>Supervisora Servicios Generales</t>
  </si>
  <si>
    <t>RAFAEL DE LA ALTAGRACIA GARCIA</t>
  </si>
  <si>
    <t>CARLOS MIGUEL LUCAS</t>
  </si>
  <si>
    <t>Despachador de Combustible</t>
  </si>
  <si>
    <t>SAGRARIO SMIRNA CARO GERMAN</t>
  </si>
  <si>
    <t>SIMON BOLIVAR MENDEZ GARCIA</t>
  </si>
  <si>
    <t>Encargado</t>
  </si>
  <si>
    <t>EDUARDO ROSARIO</t>
  </si>
  <si>
    <t>Supervisor de Electricidad</t>
  </si>
  <si>
    <t>IVAN CUEVAS</t>
  </si>
  <si>
    <t>Técnico de Refrigeración</t>
  </si>
  <si>
    <t>ELIAS ESTEBAN SANCHEZ</t>
  </si>
  <si>
    <t>Plomero</t>
  </si>
  <si>
    <t>AURY MASSIELL DE LOS SANTOS</t>
  </si>
  <si>
    <t>Conserje</t>
  </si>
  <si>
    <t>JOSEFINA GOMEZ</t>
  </si>
  <si>
    <t>LISSELOT ROMAN</t>
  </si>
  <si>
    <t>SUANNY SUJEY AMANCIO</t>
  </si>
  <si>
    <t>MARIA ISAELIA EMETERIO</t>
  </si>
  <si>
    <t>MARIA ESTELA SIERRA</t>
  </si>
  <si>
    <t>MARIA VILLANUEVA</t>
  </si>
  <si>
    <t>FAUSTINA PINEDA</t>
  </si>
  <si>
    <t>FRANCISCA MARTE</t>
  </si>
  <si>
    <t>FIOR D`ALIZA COLON DICENT</t>
  </si>
  <si>
    <t>DAURYN RAMON GARCIA</t>
  </si>
  <si>
    <t>CARLOS GUIDO SEGURA</t>
  </si>
  <si>
    <t>Sup. Operativo Servicios Generales</t>
  </si>
  <si>
    <t>NELSON SANCHEZ</t>
  </si>
  <si>
    <t>AGUSTIN GERMAN</t>
  </si>
  <si>
    <t>Almacenista III</t>
  </si>
  <si>
    <t>ESMERLINA LORENZO</t>
  </si>
  <si>
    <t>JOSE RAMON SANDOVAL</t>
  </si>
  <si>
    <t>SANTA HEREDIA</t>
  </si>
  <si>
    <t>NATIVIDA DEL CORAZON DE JESUS</t>
  </si>
  <si>
    <t>ANTONIO VALLEJO</t>
  </si>
  <si>
    <t>Supervisor de Almacén de Serv. Grales.</t>
  </si>
  <si>
    <t>OLGA LIDIA PEGUERO</t>
  </si>
  <si>
    <t>Asistente Administrativa I</t>
  </si>
  <si>
    <t>ANGEL DARIO GONZALEZ</t>
  </si>
  <si>
    <t>Técnico Electricista</t>
  </si>
  <si>
    <t>FERNANDO HOPE</t>
  </si>
  <si>
    <t>FLORA TAMAREZ</t>
  </si>
  <si>
    <t>Auxiliar de Servicios Generales</t>
  </si>
  <si>
    <t>TIRSA MARGARITA CALDERON</t>
  </si>
  <si>
    <t>Asistente Administrativa II</t>
  </si>
  <si>
    <t>PEDRO SANCHEZ</t>
  </si>
  <si>
    <t>Analista de Licitaciones</t>
  </si>
  <si>
    <t>ROSA ANGELICA ACEBEDO</t>
  </si>
  <si>
    <t>Conserje I</t>
  </si>
  <si>
    <t>JOAN ANTONIO LEGER</t>
  </si>
  <si>
    <t>ADRIHAN FIGUEREO</t>
  </si>
  <si>
    <t>CRISTIAN HERNANDEZ</t>
  </si>
  <si>
    <t>Herrero</t>
  </si>
  <si>
    <t>JANSER JULIER RIVERA CASTILLO</t>
  </si>
  <si>
    <t>Asistente Administrativo</t>
  </si>
  <si>
    <t>ANNI CRISTAL LORENZO</t>
  </si>
  <si>
    <t>Analista de Expedientes II</t>
  </si>
  <si>
    <t>GREGORIA ACEVEDO</t>
  </si>
  <si>
    <t>SENEN DE JESUS</t>
  </si>
  <si>
    <t>MARIA ALTAGRACIA RIVERA</t>
  </si>
  <si>
    <t>NELLY MEDRANO</t>
  </si>
  <si>
    <t>JOSE ISABEL</t>
  </si>
  <si>
    <t>Auxiliar de Mantenimiento</t>
  </si>
  <si>
    <t>ROSEINY VALENZUELA</t>
  </si>
  <si>
    <t>Analista de Combustible II</t>
  </si>
  <si>
    <t>NATANAEL RAMIREZ</t>
  </si>
  <si>
    <t>CHERI SILVESTRE</t>
  </si>
  <si>
    <t>JUAN MANUEL ARIAS</t>
  </si>
  <si>
    <t>Analista de Combustible</t>
  </si>
  <si>
    <t>NATACHA HERRERA</t>
  </si>
  <si>
    <t>MAGDALENO PIMENTEL</t>
  </si>
  <si>
    <t>JEMNY MARIA CORPORAN</t>
  </si>
  <si>
    <t>YOHANNA ELIZABETH CASTILLO</t>
  </si>
  <si>
    <t>JOSE ANTONIO SANCHEZ</t>
  </si>
  <si>
    <t>Depto. Suministro</t>
  </si>
  <si>
    <t>Enc. Depto. de Sumini. y Mat. Gastable</t>
  </si>
  <si>
    <t>LUIS ERNESTO HERRERA</t>
  </si>
  <si>
    <t>Supervisor de Almacén</t>
  </si>
  <si>
    <t>HASUALIENI NIVAR</t>
  </si>
  <si>
    <t>Auxiliar de Suministro</t>
  </si>
  <si>
    <t>RICARDO JOSE WILLIAMS</t>
  </si>
  <si>
    <t>Enc. Sección de Inventario</t>
  </si>
  <si>
    <t>ILVIN MANUEL DOMINGUEZ</t>
  </si>
  <si>
    <t>Auxiliar Administrativo</t>
  </si>
  <si>
    <t>ESTEBAN RODRIGUEZ JIMENEZ</t>
  </si>
  <si>
    <t>Analista Depto. Suminist y Mat. Gast.</t>
  </si>
  <si>
    <t>SEBASTIAN PEREZ</t>
  </si>
  <si>
    <t>Depto. Almacén</t>
  </si>
  <si>
    <t>Enc.Dpto.de Almacenes</t>
  </si>
  <si>
    <t>ALBERTO MOLA</t>
  </si>
  <si>
    <t>GERSON TIBURCIO</t>
  </si>
  <si>
    <t>JOSE NINA</t>
  </si>
  <si>
    <t>RAFAEL NERO</t>
  </si>
  <si>
    <t>RONNY CORREA</t>
  </si>
  <si>
    <t>Auxiliar de Almacén</t>
  </si>
  <si>
    <t>JOHANNY ALEXANDRA RAMIREZ</t>
  </si>
  <si>
    <t>Analista de Inventario</t>
  </si>
  <si>
    <t>CARLOS TENNESIS MERCEDES</t>
  </si>
  <si>
    <t>Analista de Almacén</t>
  </si>
  <si>
    <t>FRANCISCO ALBERTO PEREZ</t>
  </si>
  <si>
    <t>Encargado de Almacén y Logística</t>
  </si>
  <si>
    <t>BERQUIS MERCEDES APONTE</t>
  </si>
  <si>
    <t>Gcia. Servicios G.</t>
  </si>
  <si>
    <t>ENEYDA MERCEDES HERARTE</t>
  </si>
  <si>
    <t>Gcia. Compras y Con.</t>
  </si>
  <si>
    <t>Analista de Compras</t>
  </si>
  <si>
    <t>JOSE ALBERTO ESPINAL</t>
  </si>
  <si>
    <t>SONNIA MEJIA</t>
  </si>
  <si>
    <t>FERNANDO ARTURO LARA</t>
  </si>
  <si>
    <t>Analista de Proceso</t>
  </si>
  <si>
    <t>RAFAEL ANTONIO MATOS</t>
  </si>
  <si>
    <t>SEINY BETHZAIDA VIZCAINO BELLO</t>
  </si>
  <si>
    <t>EVELIN VALDEZ</t>
  </si>
  <si>
    <t>RAISA TEJEDA</t>
  </si>
  <si>
    <t>OBAL ABIMAEL NINA</t>
  </si>
  <si>
    <t>JOSE ANTONIO DE LOS SANTOS</t>
  </si>
  <si>
    <t>DENNIS ABEL DUVAL</t>
  </si>
  <si>
    <t>Encargado de Compras Menores</t>
  </si>
  <si>
    <t>CARLOS FEDERICO HERNANDEZ</t>
  </si>
  <si>
    <t>IVAN FRANCISCO LAZALA</t>
  </si>
  <si>
    <t>WANDA ELIZABETH PEREZ</t>
  </si>
  <si>
    <t>FERNANDO JOSE DEL ROSARIO</t>
  </si>
  <si>
    <t>LUIS ALFREDO CASANOVA</t>
  </si>
  <si>
    <t>Analista de Procesos</t>
  </si>
  <si>
    <t>MOISES ENRIQUE PEREZ BAEZ</t>
  </si>
  <si>
    <t>Gcia. Tramites Adu.</t>
  </si>
  <si>
    <t>Técnico Aduanero</t>
  </si>
  <si>
    <t>ROBINSON MANUEL VALDEZ</t>
  </si>
  <si>
    <t>Especialista en Trámites Aduanales</t>
  </si>
  <si>
    <t>DANIEL FRANCISCO SILVERIO</t>
  </si>
  <si>
    <t>Técnico Aduanal</t>
  </si>
  <si>
    <t>RUTH DEL CARMEN PERDOMO</t>
  </si>
  <si>
    <t>Dir. de Desarrollo</t>
  </si>
  <si>
    <t>Secretaria Ejecutiva IV</t>
  </si>
  <si>
    <t>JUAN ANDRES LIRANZO</t>
  </si>
  <si>
    <t>Ing. Residente proyec. Guayubin</t>
  </si>
  <si>
    <t>HAMLET DANIEL GUERRERO</t>
  </si>
  <si>
    <t>Encargado de Control Económico Financier</t>
  </si>
  <si>
    <t>ISABEL PEREZ</t>
  </si>
  <si>
    <t>Secretaria Ejecutiva III</t>
  </si>
  <si>
    <t>YENNI MICHEL NOVA</t>
  </si>
  <si>
    <t>Secretaria Ejecutiva</t>
  </si>
  <si>
    <t>EMMANUEL ORIOLY MEJIA</t>
  </si>
  <si>
    <t>Ingeniero Supervisor</t>
  </si>
  <si>
    <t>ROSA PAULA VALLEJO</t>
  </si>
  <si>
    <t>GERONSO BATISTA VICIOSO</t>
  </si>
  <si>
    <t>ALIXANDRE COLLANTE</t>
  </si>
  <si>
    <t>Chofer III</t>
  </si>
  <si>
    <t>DANIEL ELIAS RAMOS</t>
  </si>
  <si>
    <t>Supervisor Central Hidro. III</t>
  </si>
  <si>
    <t>GILBERTO HERNANDEZ</t>
  </si>
  <si>
    <t>Técnico Mantto. Eléctrico</t>
  </si>
  <si>
    <t>RAFAEL CESAR MOJICA MARTINEZ</t>
  </si>
  <si>
    <t>Técnico de Mantenimiento Mecánico</t>
  </si>
  <si>
    <t>QUEHENNIS M. GUZMAN BATISTA DE</t>
  </si>
  <si>
    <t>Técnico Agrónomo</t>
  </si>
  <si>
    <t>MANUEL ANTONIO GONZALEZ</t>
  </si>
  <si>
    <t>NADIA MICHEL ALMONTE</t>
  </si>
  <si>
    <t>JOSE FIDEL PEREZ</t>
  </si>
  <si>
    <t>Esp. en Hidrología y Seguridad de Presas</t>
  </si>
  <si>
    <t>MARTIN RAMIREZ</t>
  </si>
  <si>
    <t>Dir. Op. Y Mtto.</t>
  </si>
  <si>
    <t>Director de Operaciones</t>
  </si>
  <si>
    <t>CESAR LORENZO AMPARO</t>
  </si>
  <si>
    <t>Sub-Director de Operaciones</t>
  </si>
  <si>
    <t>SUGEY ALINA BARRERAS</t>
  </si>
  <si>
    <t>Esp. en Operación y Mantenimiento</t>
  </si>
  <si>
    <t>JAVIER ALVAREZ</t>
  </si>
  <si>
    <t>GREIBBY ALTAGRACIA SANTANA</t>
  </si>
  <si>
    <t>MAXIMO GARCIA</t>
  </si>
  <si>
    <t>Chofer-Mensajero</t>
  </si>
  <si>
    <t>MARIA CRISTINA FELIZ</t>
  </si>
  <si>
    <t>JUAN CARLOS AMPARO</t>
  </si>
  <si>
    <t>Asistente de Ingeniería</t>
  </si>
  <si>
    <t>GERARDO PEÑA</t>
  </si>
  <si>
    <t>Gcia. Zona Norte</t>
  </si>
  <si>
    <t>Gerente Zona Norte</t>
  </si>
  <si>
    <t>EDISON MANUEL NERIS</t>
  </si>
  <si>
    <t>Enc. Mantto y Adiestramiento Técnico-Op.</t>
  </si>
  <si>
    <t>GREY DOMINGUEZ</t>
  </si>
  <si>
    <t>MARICELA DURAN</t>
  </si>
  <si>
    <t>Oficinista</t>
  </si>
  <si>
    <t>EXPEDITO MANE</t>
  </si>
  <si>
    <t>Asistente Técnico Zona Norte</t>
  </si>
  <si>
    <t>ANGEL GABRIEL BELTRAN</t>
  </si>
  <si>
    <t>Digitador</t>
  </si>
  <si>
    <t>REGINO ZAPATA</t>
  </si>
  <si>
    <t>C.H. Bayguaque</t>
  </si>
  <si>
    <t>Coordinador de Operación y Mantenimiento</t>
  </si>
  <si>
    <t>YELFI ANTONIO VALERIO</t>
  </si>
  <si>
    <t>Aux. de Serv. Generales</t>
  </si>
  <si>
    <t>YUNIOR RAFAEL ACOSTA</t>
  </si>
  <si>
    <t>Operador de Sala de Control</t>
  </si>
  <si>
    <t>FACUNDO ROBERTO PICHARDO</t>
  </si>
  <si>
    <t>DEYBI ANTONIO FERNANDEZ</t>
  </si>
  <si>
    <t>Operador de Turbina</t>
  </si>
  <si>
    <t>MARIA MAGDALENA LIRANZO</t>
  </si>
  <si>
    <t>EDITH ELEUTERIO COLLADO</t>
  </si>
  <si>
    <t>ELVIS ESPEDITO ROSARIO</t>
  </si>
  <si>
    <t>LEANDRO PEREZ</t>
  </si>
  <si>
    <t>RAFAEL ELIAS SALAZAR</t>
  </si>
  <si>
    <t>C.H. Angostura</t>
  </si>
  <si>
    <t>Analista de Mantenimiento Mecánico</t>
  </si>
  <si>
    <t>MARIO JOSE DIAZ</t>
  </si>
  <si>
    <t>Enc. Central Hidroeléctrica II</t>
  </si>
  <si>
    <t>JUAN PABLO BATISTA</t>
  </si>
  <si>
    <t>Operario de Mantto. Mecánico II</t>
  </si>
  <si>
    <t>DIOGENES ALBERTO RODRIGUEZ</t>
  </si>
  <si>
    <t>ANDRES BIENVENIDO NUÑEZ</t>
  </si>
  <si>
    <t>Analista de Operaciones</t>
  </si>
  <si>
    <t>JHOBANNY FRANCISCO CASIMIRO</t>
  </si>
  <si>
    <t>ROSAURA ALTAGRACIA RODRIGUEZ</t>
  </si>
  <si>
    <t>RAFAEL ANTONIIO DURAN</t>
  </si>
  <si>
    <t>Enc. de Servicios Generales</t>
  </si>
  <si>
    <t>EDWIN DANIEL FUCHU</t>
  </si>
  <si>
    <t>Operario de Mantenimiento Mecánico II</t>
  </si>
  <si>
    <t>RAUEL ANEURY DIAZ</t>
  </si>
  <si>
    <t>Coordinador de Operaciones</t>
  </si>
  <si>
    <t>EDDY EDUARDO RAMIREZ</t>
  </si>
  <si>
    <t>ARIEL DE JESUS NUÑEZ</t>
  </si>
  <si>
    <t>JUANA DOLORES POLANCO</t>
  </si>
  <si>
    <t>WILLIANS NUÑEZ</t>
  </si>
  <si>
    <t>EDUARDO JOSE RODRIGUEZ</t>
  </si>
  <si>
    <t>JUAN ARCADIO TINEO</t>
  </si>
  <si>
    <t>MERBIN ANTONIO COLLADO</t>
  </si>
  <si>
    <t>RAMON ANTONIO ACOSTA</t>
  </si>
  <si>
    <t>Coordinador de Mantto Eléctrico y Mec.</t>
  </si>
  <si>
    <t>VIANNY MANUEL BULDIE</t>
  </si>
  <si>
    <t>ELVIS JOSE PEREZ</t>
  </si>
  <si>
    <t>YULI ISABEL HERNANDEZ</t>
  </si>
  <si>
    <t>FRANCIS WILSON CESPEDES</t>
  </si>
  <si>
    <t>C.H. Monción</t>
  </si>
  <si>
    <t>ROSMERY ILUMINADA ALMONTE</t>
  </si>
  <si>
    <t>MANUEL DE JESUS LORA</t>
  </si>
  <si>
    <t>CAMILO SILVERIO</t>
  </si>
  <si>
    <t>Asistente de Operador Sala de Control</t>
  </si>
  <si>
    <t>LUIS MANUEL BRITO</t>
  </si>
  <si>
    <t>HABIS ANTONIO PERALTA</t>
  </si>
  <si>
    <t>ORLANDO ANTONIO PERALTA</t>
  </si>
  <si>
    <t>PEDRO JULIO JAQUEZ</t>
  </si>
  <si>
    <t>FRANCISCO ANTONIO RIVERA</t>
  </si>
  <si>
    <t>LUIS ONESIMO RODRIGUEZ</t>
  </si>
  <si>
    <t>PEDRO JOSE BUENO</t>
  </si>
  <si>
    <t>Enc. Depto. Mecánico</t>
  </si>
  <si>
    <t>ANGEL SALVADOR ARIAS</t>
  </si>
  <si>
    <t>JUAN FRANCISCO MATIAS</t>
  </si>
  <si>
    <t>JOSE MANUEL RODRIGUEZ</t>
  </si>
  <si>
    <t>Técnico de Mantenimiento Eléctrico</t>
  </si>
  <si>
    <t>EDWIN CRISTOBAL FELIPE</t>
  </si>
  <si>
    <t>Enc. Central Hidroeléctrica III</t>
  </si>
  <si>
    <t>WASCAR TEOFILO BAEZ</t>
  </si>
  <si>
    <t>Coordinador de Mantenimiento Mecánico</t>
  </si>
  <si>
    <t>LOURDES MILAGROS ESTEVEZ</t>
  </si>
  <si>
    <t>Secretaria III</t>
  </si>
  <si>
    <t>NIDELKA MERCEDES VASQUEZ</t>
  </si>
  <si>
    <t>ANY TERESA SANCHEZ</t>
  </si>
  <si>
    <t>VIDALINA ALTAGRACIA HERRERA</t>
  </si>
  <si>
    <t>LUZ BETHANIA GUZMAN</t>
  </si>
  <si>
    <t>JUANA ALTAGRACIA MARTINEZ</t>
  </si>
  <si>
    <t>YUDELKA ESPINAL</t>
  </si>
  <si>
    <t>Recepcionista Telefonista</t>
  </si>
  <si>
    <t>EVANGELISTA GOMEZ</t>
  </si>
  <si>
    <t>MARIA MARGARITA UREÑA</t>
  </si>
  <si>
    <t>Encargada de Almacén</t>
  </si>
  <si>
    <t>ANTONIO DE JESUS PERALTA</t>
  </si>
  <si>
    <t>Operador de Presa</t>
  </si>
  <si>
    <t>EFRAIN MARIA PERALTA</t>
  </si>
  <si>
    <t>FELIPE DIAZ</t>
  </si>
  <si>
    <t>Coordinador de Mantenimiento Eléctrico</t>
  </si>
  <si>
    <t>ELIO RAFAEL GOMEZ</t>
  </si>
  <si>
    <t>RAFAEL ANTONIO GENAO</t>
  </si>
  <si>
    <t>LEOVIGILDO DE JESUS COLLADO</t>
  </si>
  <si>
    <t>ANGEL MIGUEL FERRERAS</t>
  </si>
  <si>
    <t>JOSE LEONARDO LUGO</t>
  </si>
  <si>
    <t>LUCIANO ANTONIO RODRIGUEZ</t>
  </si>
  <si>
    <t>MARCOS ANTONIO PICHARDO</t>
  </si>
  <si>
    <t>Técnico Instrumentista</t>
  </si>
  <si>
    <t>FELIPE CONFESOR TAVARES</t>
  </si>
  <si>
    <t>CAROLINA MERCEDES ALMONTE</t>
  </si>
  <si>
    <t>Enc. De Serv. Generales de Central II</t>
  </si>
  <si>
    <t>VICTOR WENDY GARCIA</t>
  </si>
  <si>
    <t>Operario de Planta Hidráulica I</t>
  </si>
  <si>
    <t>WILLIAN MIGUEL MARQUEZ</t>
  </si>
  <si>
    <t>GERMAN ARISTIDES UREÑA</t>
  </si>
  <si>
    <t>Operario de Mantenimiento Eléctrico II</t>
  </si>
  <si>
    <t>JOHAN OSIRIS VASQUEZ</t>
  </si>
  <si>
    <t>CARLOS JOSE PERALTA</t>
  </si>
  <si>
    <t>EDY BOLIVAR NUÑEZ</t>
  </si>
  <si>
    <t>Analista de Mantenimiento Eléctrico</t>
  </si>
  <si>
    <t>JOSE DOLORES ESPINAL</t>
  </si>
  <si>
    <t>SAUL SIME</t>
  </si>
  <si>
    <t>Operario de Mantenimiento Eléctrico I</t>
  </si>
  <si>
    <t>RAMON ANTONIO NUÑEZ</t>
  </si>
  <si>
    <t>Operario Mantenimiento Mecánico I</t>
  </si>
  <si>
    <t>JOSE ABRAHAN LANTIGUA</t>
  </si>
  <si>
    <t>MELVIN VINICIO DURAN</t>
  </si>
  <si>
    <t>LUIS SAMUEL GENAO</t>
  </si>
  <si>
    <t>LUIS MIGUEL GENAO</t>
  </si>
  <si>
    <t>GABRIEL LESTER TORRES</t>
  </si>
  <si>
    <t>JOSE MARIA PERALTA</t>
  </si>
  <si>
    <t>RAMON GUILLERMO DURAN</t>
  </si>
  <si>
    <t>SILBERIO BRUJAN</t>
  </si>
  <si>
    <t>SANTIAGO GENAO</t>
  </si>
  <si>
    <t>C.H. Tavera</t>
  </si>
  <si>
    <t>SAURIS MANUEL SANTOS</t>
  </si>
  <si>
    <t>ALEJANDRO ALBERTO DIAZ</t>
  </si>
  <si>
    <t>ANDRES GARCIA</t>
  </si>
  <si>
    <t>EDDY RAFAEL CACERES</t>
  </si>
  <si>
    <t>PEDRO ANTONIO GOMEZ</t>
  </si>
  <si>
    <t>ERNESTO ALEJANDRO MALDONADO</t>
  </si>
  <si>
    <t>Encargado Central Hidroeléctrica III</t>
  </si>
  <si>
    <t>ALBY FRANCISCO ACOSTA</t>
  </si>
  <si>
    <t>ORLANDO MANUEL LUNA</t>
  </si>
  <si>
    <t>RAFAEL CALDERON</t>
  </si>
  <si>
    <t>MARCOS NUÑEZ</t>
  </si>
  <si>
    <t>LUIS ANTONIO BOURDIERD VEGAZO</t>
  </si>
  <si>
    <t>RAFAEL ATANACIO LUZON</t>
  </si>
  <si>
    <t>ROSALIA VALERIO</t>
  </si>
  <si>
    <t>Técnico Ambiental</t>
  </si>
  <si>
    <t>JOSE DONALDO ALMONTE</t>
  </si>
  <si>
    <t>JESUS DE LOS SANTOS ESPINAL</t>
  </si>
  <si>
    <t>PEDRO ANGELES PEREZ</t>
  </si>
  <si>
    <t>Operario de Planta Hidroeléctrica I</t>
  </si>
  <si>
    <t>WILLIAM ANTONIO FERNANDEZ</t>
  </si>
  <si>
    <t>NELKY MIGUEL PEÑA</t>
  </si>
  <si>
    <t>ARSENIO NUÑEZ</t>
  </si>
  <si>
    <t>JOSE MIGUEL GENAO</t>
  </si>
  <si>
    <t>ANTONIO DE JESUS BATISTA</t>
  </si>
  <si>
    <t>SANDRO TINEO</t>
  </si>
  <si>
    <t>FRANCISCO COLLADO</t>
  </si>
  <si>
    <t>YSABEL LOPEZ</t>
  </si>
  <si>
    <t>ANNY MERCEDES DOMINGUEZ</t>
  </si>
  <si>
    <t>JACINTO CEVERINO</t>
  </si>
  <si>
    <t>ANSBERT JACOB SALCEDO</t>
  </si>
  <si>
    <t>JOSE SILVERIO VARGAS</t>
  </si>
  <si>
    <t>FIDEL ALFONSO DIAZ</t>
  </si>
  <si>
    <t>Coordinador</t>
  </si>
  <si>
    <t>RAFAEL HIPOLITO BATISTA</t>
  </si>
  <si>
    <t>ENMANUEL MENA</t>
  </si>
  <si>
    <t>MODESTO PICHARDO</t>
  </si>
  <si>
    <t>GERONIMO CONFESOR DE LEON ESPI</t>
  </si>
  <si>
    <t>Encargado de Almacén</t>
  </si>
  <si>
    <t>FRANCISCO ALBERTO MARTE</t>
  </si>
  <si>
    <t>JOSE ADOLFO ROMAN</t>
  </si>
  <si>
    <t>C.H. Brazo Derecho</t>
  </si>
  <si>
    <t>Enc.Central Hidroeléctrica III</t>
  </si>
  <si>
    <t>JESUS MARIA GALVEZ</t>
  </si>
  <si>
    <t>JULIO ANGEL CABRERA</t>
  </si>
  <si>
    <t>SANDRIS REYES</t>
  </si>
  <si>
    <t>JUAN TOMAS MERCADO</t>
  </si>
  <si>
    <t>JOEL ANTONIO MORONTA</t>
  </si>
  <si>
    <t>Coordinador Operación y Mantenimiento</t>
  </si>
  <si>
    <t>SANDRO HERNANDEZ</t>
  </si>
  <si>
    <t>VICTOR MANUEL TREJO</t>
  </si>
  <si>
    <t>MIGUEL RAFAEL ANTIGUA</t>
  </si>
  <si>
    <t>JOSE JOAQUIN BUENO</t>
  </si>
  <si>
    <t>FREDDY DE LA CRUZ</t>
  </si>
  <si>
    <t>CAYETANO ALBERTO ALEMAN</t>
  </si>
  <si>
    <t>MARCOS ANANIO GOMEZ</t>
  </si>
  <si>
    <t>LUIS ALFREDO FERNANDEZ</t>
  </si>
  <si>
    <t>NEURY ANTONIO VARGAS</t>
  </si>
  <si>
    <t>JOSE RAMON GENAO</t>
  </si>
  <si>
    <t>STANLEY JAVIER VERAS</t>
  </si>
  <si>
    <t>DIGNO JOSE ALCANTARA</t>
  </si>
  <si>
    <t>Gcia. Zona Sur</t>
  </si>
  <si>
    <t>Gerente Zona Sur</t>
  </si>
  <si>
    <t>FEBE CALDERON</t>
  </si>
  <si>
    <t>OLDANELY GALVAN CORDERO</t>
  </si>
  <si>
    <t>EDWIN EZEQUIEL VALENZUELA</t>
  </si>
  <si>
    <t>Supervisor de Obras Civiles</t>
  </si>
  <si>
    <t>DOMINGO ANTONIO ALMONTE</t>
  </si>
  <si>
    <t>C.H. Las Damas</t>
  </si>
  <si>
    <t>JUAN ANTONIO BELLO</t>
  </si>
  <si>
    <t>DANIEL ANTONIO ESTEVEZ</t>
  </si>
  <si>
    <t>Encargado de Central Hidroeléctrica II</t>
  </si>
  <si>
    <t>RAMON ELPIDIO PIMENTEL</t>
  </si>
  <si>
    <t>SANTIAGO MEDRANO</t>
  </si>
  <si>
    <t>Técnico Mantenimiento Mecánico I</t>
  </si>
  <si>
    <t>NESTOR CORIDES PEREZ</t>
  </si>
  <si>
    <t>Almacenista II</t>
  </si>
  <si>
    <t>DASIEL EVANGELINA VOLQUEZ</t>
  </si>
  <si>
    <t>ROSA ALTAGRACIA NOVAS</t>
  </si>
  <si>
    <t>RAFAEL NOVAS</t>
  </si>
  <si>
    <t>Chofer II</t>
  </si>
  <si>
    <t>RUBEN DE JESUS HERNANDEZ</t>
  </si>
  <si>
    <t>Almacenista</t>
  </si>
  <si>
    <t>ESTEBAN COHIGNER PEREZ</t>
  </si>
  <si>
    <t>Operario de Mantenimento Mecánico</t>
  </si>
  <si>
    <t>FERNELYS FABIAN PEREZ</t>
  </si>
  <si>
    <t>PEDRO LEONIDAS MEDRANO</t>
  </si>
  <si>
    <t>MARIO ALBERTO PERDOMO</t>
  </si>
  <si>
    <t>OSCAR DAVIS PEREZ</t>
  </si>
  <si>
    <t>NIXON ALEXANDER CUEVAS</t>
  </si>
  <si>
    <t>JORGE ESTEFAN MERCEDES</t>
  </si>
  <si>
    <t>OCTAVIO MANUEL CARRASCO</t>
  </si>
  <si>
    <t>DOMINGO DE JESUS GONZALEZ</t>
  </si>
  <si>
    <t>Auxiliar Planta Hidroeléctrica</t>
  </si>
  <si>
    <t>DARWIN DANIEL RAMIREZ</t>
  </si>
  <si>
    <t>RAMON ANTONIO PEÑA</t>
  </si>
  <si>
    <t>THEIDY ALENSSON PEREZ</t>
  </si>
  <si>
    <t>EMIL AYOLI PEREZ</t>
  </si>
  <si>
    <t>ANTONIO MISTRIADES VOLQUEZ</t>
  </si>
  <si>
    <t>ALEXIS NOVAS</t>
  </si>
  <si>
    <t>JOHANNIS BEATRIZ HEREDIA</t>
  </si>
  <si>
    <t>MAIRA MARIA VOLQUEZ</t>
  </si>
  <si>
    <t>FROILAN ANTONIO HEREDIA</t>
  </si>
  <si>
    <t>LUIS EMILIO JIMENEZ</t>
  </si>
  <si>
    <t>C.H. Los Toros</t>
  </si>
  <si>
    <t>ERNESTO AQUILES CALDERON</t>
  </si>
  <si>
    <t>DOMINGO GARCIA</t>
  </si>
  <si>
    <t>AURIN ANTONIO RAMIREZ</t>
  </si>
  <si>
    <t>HOLANDO ANTONIO JIMENEZ CARRAS</t>
  </si>
  <si>
    <t>Auxiliar de Seguridad I</t>
  </si>
  <si>
    <t>BEIBY ANTONIO MENDEZ</t>
  </si>
  <si>
    <t>JOSE LIMON CUSTODIO</t>
  </si>
  <si>
    <t>MANUEL EMILIO GERALDO</t>
  </si>
  <si>
    <t>Operario de Mantenimiento Mecánico</t>
  </si>
  <si>
    <t>MARIANO REYES</t>
  </si>
  <si>
    <t>DIGNO FLORIAN</t>
  </si>
  <si>
    <t>WIRMAN MATOS</t>
  </si>
  <si>
    <t>AUDA LIRAIDA PEÑA</t>
  </si>
  <si>
    <t>WILSON FELIZ</t>
  </si>
  <si>
    <t>WILLIAMS EDICSON MATOS</t>
  </si>
  <si>
    <t>Encargado de Servicios Generales</t>
  </si>
  <si>
    <t>VICENTE DIAZ MENDEZ</t>
  </si>
  <si>
    <t>NEFTALI MEJIA MARTE</t>
  </si>
  <si>
    <t>DARIN ALBERTO CANO AGRAMONTE</t>
  </si>
  <si>
    <t>FERNANDO ARTURO RAMIREZ RAMIRE</t>
  </si>
  <si>
    <t>Enc. de Almacén Los Toros y Magueyal</t>
  </si>
  <si>
    <t>HUASCAL ANTONIO ROSSIS</t>
  </si>
  <si>
    <t>ISAMAL PANIAGUA</t>
  </si>
  <si>
    <t>Ingeniera de Planta</t>
  </si>
  <si>
    <t>DAWEL DE LEON</t>
  </si>
  <si>
    <t>MIOLAN ANTONIO HERRERA</t>
  </si>
  <si>
    <t>C.H. Sab. Yegua</t>
  </si>
  <si>
    <t>BIENVENIDO MATEO</t>
  </si>
  <si>
    <t>GERSON DAVID ALCANTARA</t>
  </si>
  <si>
    <t>ANDRES ROBERTO PANIAGUA</t>
  </si>
  <si>
    <t>JOAQUIN E. GARABITOS</t>
  </si>
  <si>
    <t>Encargado Central Hidroeléctrica II</t>
  </si>
  <si>
    <t>NELSON GARCIA</t>
  </si>
  <si>
    <t>JUAN GABRIEL VARGAS DEL ROSARI</t>
  </si>
  <si>
    <t>BERNARDA DE LOS SANTOS SEGURA</t>
  </si>
  <si>
    <t>ELIEZER AGRAMONTE MARTINEZ</t>
  </si>
  <si>
    <t>JOSE ANTONIO ROSSO RODRIGUEZ</t>
  </si>
  <si>
    <t>FLORENTINO DEL ROSARIO GERALDO</t>
  </si>
  <si>
    <t>MIGUEL PEREZ DEL ROSARIO</t>
  </si>
  <si>
    <t>LUIS ENRIQUE LORENZO RODRIGUEZ</t>
  </si>
  <si>
    <t>VIANELA CUEVAS MENDEZ</t>
  </si>
  <si>
    <t>HILARIO MENDEZ GUZMAN</t>
  </si>
  <si>
    <t>JUNIOR ANDERSON CABRERA</t>
  </si>
  <si>
    <t>CARLOS MANUEL RODRIGUEZ</t>
  </si>
  <si>
    <t>ROBINSON BAEZ</t>
  </si>
  <si>
    <t>ELIESSER DELGADO</t>
  </si>
  <si>
    <t>ANTONIO MATEO</t>
  </si>
  <si>
    <t>MICHAEL LUGO</t>
  </si>
  <si>
    <t>WILKIN ALEXANDER MEDINA</t>
  </si>
  <si>
    <t>AMAURIS TEJEDA</t>
  </si>
  <si>
    <t>JOSE ROGER ORTIZ</t>
  </si>
  <si>
    <t>PLASIDO FIGUEREO</t>
  </si>
  <si>
    <t>CARLOS MANUEL MELENDEZ CUEVA</t>
  </si>
  <si>
    <t>DOMINGO CUEVAS MELENDEZ</t>
  </si>
  <si>
    <t>JULIO CESAR MARTINEZ FLORIAN</t>
  </si>
  <si>
    <t>GUSTAVO MANUEL MONTERO</t>
  </si>
  <si>
    <t>FERNANDO RAMIREZ</t>
  </si>
  <si>
    <t>GERALDO AYARIS SANCHEZ</t>
  </si>
  <si>
    <t>MIGUEL BELTRE</t>
  </si>
  <si>
    <t>JULISON ALGELY OGANGO</t>
  </si>
  <si>
    <t>C.H. Las Dos Bocas</t>
  </si>
  <si>
    <t>JIRDA MORILLO</t>
  </si>
  <si>
    <t>FELIPE MONTERO</t>
  </si>
  <si>
    <t>Ayudante Reparación de Averías</t>
  </si>
  <si>
    <t>DOMINGO MONTERO</t>
  </si>
  <si>
    <t>Auxiliar de Planta Hidráulica</t>
  </si>
  <si>
    <t>MARINO MORILLO VICENTE</t>
  </si>
  <si>
    <t>ESTEBAN SANCHEZ</t>
  </si>
  <si>
    <t>Vigilante</t>
  </si>
  <si>
    <t>SOLIDO DEL ROSARIO</t>
  </si>
  <si>
    <t>C.H. Sabaneta</t>
  </si>
  <si>
    <t>RUDY ANTONIO HIDALGO</t>
  </si>
  <si>
    <t>DIOGENES ALCANTARA</t>
  </si>
  <si>
    <t>HENDERY DE JESUS PANIAGUA</t>
  </si>
  <si>
    <t>ALBERTO SANCHEZ DE LOS SANTOS</t>
  </si>
  <si>
    <t>Enc. Serv. Grales. de Cent. II</t>
  </si>
  <si>
    <t>LIDIA DE LOS SANTOS PANIAGUA</t>
  </si>
  <si>
    <t>FERNANDO DE LA ROSA ROMERO</t>
  </si>
  <si>
    <t>JUAN ERNESTO PEREZ</t>
  </si>
  <si>
    <t>CESAR TIMOTEO FIGUEREO</t>
  </si>
  <si>
    <t>MANUEL AUGUSTO PANIAGUA</t>
  </si>
  <si>
    <t>PLUTARCO SANCHEZ</t>
  </si>
  <si>
    <t>Coordinador de Operación</t>
  </si>
  <si>
    <t>LUCIANO SANCHEZ</t>
  </si>
  <si>
    <t>JOSE EMMANUEL MATEO</t>
  </si>
  <si>
    <t>ROGELIO DE LOS SANTOS</t>
  </si>
  <si>
    <t>MILENNY MATEO</t>
  </si>
  <si>
    <t>Digitadora III</t>
  </si>
  <si>
    <t>EMILIANA DE LOS SANTOS</t>
  </si>
  <si>
    <t>Auxiliar de Servicios Hidráulicos</t>
  </si>
  <si>
    <t>CIRIACO SUERO</t>
  </si>
  <si>
    <t>HIPOLITO PANIAGUA</t>
  </si>
  <si>
    <t>ROBERTO PANIAGUA</t>
  </si>
  <si>
    <t>RAFAEL ULISES SANCHEZ</t>
  </si>
  <si>
    <t>MAYKEL MIGUEL SANTOS</t>
  </si>
  <si>
    <t>Operario de Planta Hidro II</t>
  </si>
  <si>
    <t>FRANCISCO DE LA ROSA</t>
  </si>
  <si>
    <t>MAICKEL DE LOS SANTOS</t>
  </si>
  <si>
    <t>FRANCISCA MERCEDES DE LOS SANT</t>
  </si>
  <si>
    <t>NICOLAS DE LA ROSA CALDERON</t>
  </si>
  <si>
    <t>ALBENYS CALDERON GARCIA</t>
  </si>
  <si>
    <t>YOHANSEL BAEZ ENCARNACION</t>
  </si>
  <si>
    <t>YOEL SANTOS GUZMAN</t>
  </si>
  <si>
    <t>MAYKIN ANTONIO OGANDO</t>
  </si>
  <si>
    <t>EUDY AQUINO</t>
  </si>
  <si>
    <t>MANUEL EMILIO ROMERO</t>
  </si>
  <si>
    <t>Supervisor de Proyecto</t>
  </si>
  <si>
    <t>BRAILIN SANCHEZ</t>
  </si>
  <si>
    <t>CARMEN JULIA JIMENEZ</t>
  </si>
  <si>
    <t>Técnica de Planta</t>
  </si>
  <si>
    <t>ANGEL BOLIVAR JIMENEZ</t>
  </si>
  <si>
    <t>C.H. Magueyal</t>
  </si>
  <si>
    <t>JOSE ALTAGRACIA VARGAS DE LA P</t>
  </si>
  <si>
    <t>JOSE CRISTIAN ANTONIO SANTANA</t>
  </si>
  <si>
    <t>CARLITO BERIGUETE ENCARNACION</t>
  </si>
  <si>
    <t>MAXIMO ANTONIO MATOS</t>
  </si>
  <si>
    <t>Encargado de Central</t>
  </si>
  <si>
    <t>JOEL ANTONIO ROSSO</t>
  </si>
  <si>
    <t>SANTIAGO ANTONIO ROSSO</t>
  </si>
  <si>
    <t>EDDY ANTONIO ARIAS</t>
  </si>
  <si>
    <t>YEISON RAUL REYES</t>
  </si>
  <si>
    <t>ISRAEL ALBERTO TEJEDA</t>
  </si>
  <si>
    <t>SAMUEL CESPEDES</t>
  </si>
  <si>
    <t>LISARDY DANIEL JANSEN</t>
  </si>
  <si>
    <t>INOEL YAROIDE PUJOLS</t>
  </si>
  <si>
    <t>ERVIN MENDEZ DE JESUS</t>
  </si>
  <si>
    <t>MARTIRES ROSARIO</t>
  </si>
  <si>
    <t>CHELO PATRICIO</t>
  </si>
  <si>
    <t>PATRIC CAROLINA VARGAS</t>
  </si>
  <si>
    <t>RONAELSY ORQUIDIA PEGUERO</t>
  </si>
  <si>
    <t>ERNESTO RAMIREZ</t>
  </si>
  <si>
    <t>C.H. Dgo. Rguez.</t>
  </si>
  <si>
    <t>RAMON ONESIMO BAEZ</t>
  </si>
  <si>
    <t>RIGOBERTO VALDEZ LEBRON</t>
  </si>
  <si>
    <t>ROSANNA RAMIREZ DE LOS SANTOS</t>
  </si>
  <si>
    <t>PRING HIPOLITO MONTERO ENCARNA</t>
  </si>
  <si>
    <t>CRISTOBAL ROSARIO</t>
  </si>
  <si>
    <t>EUCLIDES DE LOS SANTOS ADAMES</t>
  </si>
  <si>
    <t>SANTA SUERO LAPAIX SUERO</t>
  </si>
  <si>
    <t>FERNELYS LAPAIX SUERO</t>
  </si>
  <si>
    <t>CRISTOBAL ENCARNACION DIAZ</t>
  </si>
  <si>
    <t>VALENTIN AQUINO</t>
  </si>
  <si>
    <t>Encargado Central Hidroeléctrica I</t>
  </si>
  <si>
    <t>MARCIAL ENCARNACION</t>
  </si>
  <si>
    <t>JUAN AUGUSTO FELIZ</t>
  </si>
  <si>
    <t>PEDRO ANTONIO AMADOR</t>
  </si>
  <si>
    <t>PEDRO GABRIEL MORA</t>
  </si>
  <si>
    <t>JASIEL DIAZ</t>
  </si>
  <si>
    <t>ANTONIO ALEXIS ARNAUT</t>
  </si>
  <si>
    <t>PABLO ENCARNACION</t>
  </si>
  <si>
    <t>JULIO CESAR MERAN</t>
  </si>
  <si>
    <t>Operario de Mantenimiento Eléctrico</t>
  </si>
  <si>
    <t>RICARDO ENCARNACION</t>
  </si>
  <si>
    <t>FRANCISCO SUERO ALCANTARA</t>
  </si>
  <si>
    <t>RAFAEL ALFREDO ORTIZ HIDALGO</t>
  </si>
  <si>
    <t>ELVIN HEREDIA</t>
  </si>
  <si>
    <t>LUIS ALGELIS PERALTA</t>
  </si>
  <si>
    <t>REY QUEVEDO</t>
  </si>
  <si>
    <t>RAMON ALCANTARA</t>
  </si>
  <si>
    <t>Auxiliar de Planta Hidroeléctrica</t>
  </si>
  <si>
    <t>EDUVIGES DE LOS SANTOS</t>
  </si>
  <si>
    <t>CHARLIE MATOS</t>
  </si>
  <si>
    <t>LUIS ENRIQUE LUGO</t>
  </si>
  <si>
    <t>C.H. Palomino</t>
  </si>
  <si>
    <t>DENNY ALBERTO ROSADO</t>
  </si>
  <si>
    <t>WASCAR SANTANA</t>
  </si>
  <si>
    <t>CHARLIES REYES</t>
  </si>
  <si>
    <t>JOSE MANUEL SANCHEZ</t>
  </si>
  <si>
    <t>EDWIN MANUEL FERNANDEZ</t>
  </si>
  <si>
    <t>Operario Mantto. Elect. III</t>
  </si>
  <si>
    <t>JOSE LUCIA CORDERO</t>
  </si>
  <si>
    <t>SIMON ALBERTO CEPEDA</t>
  </si>
  <si>
    <t>ABRAHAM ANDERSON BENZANT</t>
  </si>
  <si>
    <t>RAFIS DEIBY MEDINA</t>
  </si>
  <si>
    <t>DALVIN GALVA</t>
  </si>
  <si>
    <t>FRANCELIS CORCINO SANCHEZ</t>
  </si>
  <si>
    <t>DANIELA FERNANDEZ REYES</t>
  </si>
  <si>
    <t>Digitador II</t>
  </si>
  <si>
    <t>LEONEL RAMIREZ REYES</t>
  </si>
  <si>
    <t>ANA LUISA FELIZ ALCANTARA</t>
  </si>
  <si>
    <t>WILIAN BRIOSO</t>
  </si>
  <si>
    <t>JANSEL GALVA</t>
  </si>
  <si>
    <t>MARLON JOSE CASTILLO</t>
  </si>
  <si>
    <t>RAIBERT TEMISTOCLES ALCANTARA</t>
  </si>
  <si>
    <t>DANIEL DE LA ROSA</t>
  </si>
  <si>
    <t>JOSE DEL CARMEN MORILLO</t>
  </si>
  <si>
    <t>FELIZ OMAR LUCIANO</t>
  </si>
  <si>
    <t>CARLOS PIÑA</t>
  </si>
  <si>
    <t>ALEX JUNIOR RAMIREZ</t>
  </si>
  <si>
    <t>JULIO SANCHEZ</t>
  </si>
  <si>
    <t>LEONIDAS ROSADO MORA</t>
  </si>
  <si>
    <t>JOSE ALTAGRACIA SUZAÑA</t>
  </si>
  <si>
    <t>VICTOR MANUEL PEÑA</t>
  </si>
  <si>
    <t>PRAJIDO LORENZO</t>
  </si>
  <si>
    <t>GERALD DE LEON</t>
  </si>
  <si>
    <t>ANTONIO REYES</t>
  </si>
  <si>
    <t>YORKI DE LA ROSA</t>
  </si>
  <si>
    <t>LEWIS ARMANDO LUCIANO</t>
  </si>
  <si>
    <t>KILVIO ANTONIO BATISTA</t>
  </si>
  <si>
    <t>Coordinador Administrativo</t>
  </si>
  <si>
    <t>RUPER ANTONIO RAMIREZ</t>
  </si>
  <si>
    <t>ROQUE GALVA</t>
  </si>
  <si>
    <t>LUIS ERNESTO QUIÑONES</t>
  </si>
  <si>
    <t>Gcia SCADA y Comun.</t>
  </si>
  <si>
    <t>Técnico de Comunicaciones</t>
  </si>
  <si>
    <t>MANUEL ANTONIO ZAPATA</t>
  </si>
  <si>
    <t>Enc. Departamento de Adaptación y Potenc</t>
  </si>
  <si>
    <t>PABLO ROMERO</t>
  </si>
  <si>
    <t>Enc. Depto. de Scada</t>
  </si>
  <si>
    <t>BAYRON RUBEN DE LEON</t>
  </si>
  <si>
    <t>Ingeniero Supervisor III</t>
  </si>
  <si>
    <t>NATIVIDAD JULISSA ORTIZ</t>
  </si>
  <si>
    <t>Enc. Depto. Análisis Datos e Intelig Neg</t>
  </si>
  <si>
    <t>CARLOS MANUEL PIMENTEL</t>
  </si>
  <si>
    <t>Tècnico de SCADA</t>
  </si>
  <si>
    <t>DANIEL CRUZ</t>
  </si>
  <si>
    <t>Gcia. Op. Cont. Hidr</t>
  </si>
  <si>
    <t>Operador de Frecuencia 4</t>
  </si>
  <si>
    <t>DIORIS ELIAS BAEZ</t>
  </si>
  <si>
    <t>Gerente de Operaciones</t>
  </si>
  <si>
    <t>MERCEDES MOTA</t>
  </si>
  <si>
    <t>Encargada Depto. Predespacho CCH</t>
  </si>
  <si>
    <t>LUCIANO ROSARIO</t>
  </si>
  <si>
    <t>Sub-Gerente de Op. Cent. Cont. Hidro.</t>
  </si>
  <si>
    <t>RICHAR SANTANA</t>
  </si>
  <si>
    <t>Encargado de Turno</t>
  </si>
  <si>
    <t>RAUL MEDINA</t>
  </si>
  <si>
    <t>Enc. de Turno</t>
  </si>
  <si>
    <t>MILKA XIOMARA LUCAS</t>
  </si>
  <si>
    <t>Encargado  de Turno</t>
  </si>
  <si>
    <t>CARLOS TOMAS NUÑEZ</t>
  </si>
  <si>
    <t>LUIS EMILIO VALLEJO</t>
  </si>
  <si>
    <t>HECTOR ANTONIO RODRIGUEZ</t>
  </si>
  <si>
    <t>ROBERTO DEL ORBE</t>
  </si>
  <si>
    <t>GIOVANNY POLANCO</t>
  </si>
  <si>
    <t>MARIO DE JESUS JORGE</t>
  </si>
  <si>
    <t>Encargado Departamento de Desviaciones</t>
  </si>
  <si>
    <t>YOVANNY ARIAS</t>
  </si>
  <si>
    <t>Obrero</t>
  </si>
  <si>
    <t>PEDRO AMPARO SANCHEZ</t>
  </si>
  <si>
    <t>Enc. Depto. Operaciones</t>
  </si>
  <si>
    <t>YIRMI LEONARDO PEGUERO SABA</t>
  </si>
  <si>
    <t>Operador de Frecuencia 5</t>
  </si>
  <si>
    <t>JUAN YSIDRO NUÑEZ</t>
  </si>
  <si>
    <t>DIYORLIN VIZCAINO TEJEDA</t>
  </si>
  <si>
    <t>JUAN MANUEL TOLEDO</t>
  </si>
  <si>
    <t>Técnico</t>
  </si>
  <si>
    <t>ERIKA LISSETTE CORPORAN</t>
  </si>
  <si>
    <t>Gcia Prog Recup C.E</t>
  </si>
  <si>
    <t>Coordinadora Administrativa</t>
  </si>
  <si>
    <t>ANNY LEONOR POZO</t>
  </si>
  <si>
    <t>ANGEL DARIO TEJEDA</t>
  </si>
  <si>
    <t>RAFAEL ARCENIO WILLIAMS</t>
  </si>
  <si>
    <t>Supervisor de Brigada</t>
  </si>
  <si>
    <t>TOMAS NINA</t>
  </si>
  <si>
    <t>Enc. de Sección Gestión Ambiental</t>
  </si>
  <si>
    <t>CESAR GUARIONEX PUJOLS</t>
  </si>
  <si>
    <t>Encargado de Archivo</t>
  </si>
  <si>
    <t>SAUL ABAD</t>
  </si>
  <si>
    <t>Supervisor Progra Recup. Cuencas</t>
  </si>
  <si>
    <t>TOMAS MORILLO</t>
  </si>
  <si>
    <t>Gcia. Zona Nizao</t>
  </si>
  <si>
    <t>Gerente Zona Nizao</t>
  </si>
  <si>
    <t>ABEL RAMIREZ</t>
  </si>
  <si>
    <t>LUCRECIA DE SALA</t>
  </si>
  <si>
    <t>Supervisor de Servicios Generales</t>
  </si>
  <si>
    <t>MARELIS ANTONIA ESPINOSA GONZA</t>
  </si>
  <si>
    <t>RICARDO ALFREDO CRUZ</t>
  </si>
  <si>
    <t>EDUARDO PAULINO</t>
  </si>
  <si>
    <t>FRANCHESCA NICOLLE BAEZ</t>
  </si>
  <si>
    <t>RAMON DE JESUS ARIAS</t>
  </si>
  <si>
    <t>Supervisor</t>
  </si>
  <si>
    <t>ROGELIO MERCEDES</t>
  </si>
  <si>
    <t>ANTONIO MANUEL DIAZ</t>
  </si>
  <si>
    <t>C.H. Valdesia</t>
  </si>
  <si>
    <t>Operario de Planta Hidro. II</t>
  </si>
  <si>
    <t>JUAN ERNESTO GONZALEZ</t>
  </si>
  <si>
    <t>JULIO PEDRO CARVAJAL</t>
  </si>
  <si>
    <t>NESTOR AGUSTIN CUSTODIO</t>
  </si>
  <si>
    <t>MARIO ENRIQUE PEREZ</t>
  </si>
  <si>
    <t>CASIMIRO GARCIA</t>
  </si>
  <si>
    <t>Operario de Mantenimiento Mecánico III</t>
  </si>
  <si>
    <t>NATALIO GOMEZ</t>
  </si>
  <si>
    <t>Operario de Planta Hidro.III</t>
  </si>
  <si>
    <t>CRISTINO GONZALEZ</t>
  </si>
  <si>
    <t>Operario Planta Hidro II</t>
  </si>
  <si>
    <t>YSABEL SIERRA</t>
  </si>
  <si>
    <t>CRISTIAN ANTONIO ASENCIO</t>
  </si>
  <si>
    <t>FABIO JOSE CARVAJAL</t>
  </si>
  <si>
    <t>Técnico Mantto. Mecánico</t>
  </si>
  <si>
    <t>EUSEBIA HEREDIA</t>
  </si>
  <si>
    <t>Enc. Servicios Generales de Cent. II</t>
  </si>
  <si>
    <t>MARCELO ESCOBOSO</t>
  </si>
  <si>
    <t>Supervisor de Seguridad</t>
  </si>
  <si>
    <t>BRAUDILIO DITREN</t>
  </si>
  <si>
    <t>YODARY ALEJANDRA MARTE</t>
  </si>
  <si>
    <t>Administartiva</t>
  </si>
  <si>
    <t>CRISTELISE POLANCO</t>
  </si>
  <si>
    <t>Enfermera</t>
  </si>
  <si>
    <t>ALTAGRACIA RODRIGUEZ</t>
  </si>
  <si>
    <t>INES CRUZ</t>
  </si>
  <si>
    <t>Encargado de Sevicios Generales</t>
  </si>
  <si>
    <t>SCARLET MARIA LARA</t>
  </si>
  <si>
    <t>JUAN ANTONIO RODRIGUEZ</t>
  </si>
  <si>
    <t>ERIKA MARTE</t>
  </si>
  <si>
    <t>JOSE LUIS DE LA CRUZ VALDEZ</t>
  </si>
  <si>
    <t>Encargado Central Hotel Valdesia</t>
  </si>
  <si>
    <t>GAUDY VIRGINIA POLANCO RIVERA</t>
  </si>
  <si>
    <t>DAYWARIS DE CIMA</t>
  </si>
  <si>
    <t>LUILLY MARTE ALVAREZ</t>
  </si>
  <si>
    <t>MANUEL PEREZ OGANDO</t>
  </si>
  <si>
    <t>CARLOS ALBERTO PEREZ</t>
  </si>
  <si>
    <t>Auxiliar Vivero</t>
  </si>
  <si>
    <t>DOUGLAS ALBERTO RAMIREZ</t>
  </si>
  <si>
    <t>FRANCIS ANTONIO CARO</t>
  </si>
  <si>
    <t>GREGORIO FABIO BATISTA</t>
  </si>
  <si>
    <t>BIENVENIDO CAMPUSANO</t>
  </si>
  <si>
    <t>WANDY DIPRE</t>
  </si>
  <si>
    <t>Operario de Planta Hidro III</t>
  </si>
  <si>
    <t>ANDRES VALLEJO</t>
  </si>
  <si>
    <t>Operario Mantto. Mecánico II</t>
  </si>
  <si>
    <t>JUAN SOTO</t>
  </si>
  <si>
    <t>FERMIN BREA</t>
  </si>
  <si>
    <t>Operario Mantto. Mecánico III</t>
  </si>
  <si>
    <t>JEANCARLOS ESPINO</t>
  </si>
  <si>
    <t>WILDENIS MIGUEL CUSTODIO</t>
  </si>
  <si>
    <t>EDUIN ABER ORTIZ</t>
  </si>
  <si>
    <t>YORKYS SOTO</t>
  </si>
  <si>
    <t>HECTOR RAMON RAMIREZ</t>
  </si>
  <si>
    <t>ROBERT ANDRES DE LEON</t>
  </si>
  <si>
    <t>GUSTAVO DAVID VALDEZ</t>
  </si>
  <si>
    <t>Operario Mantto. Mecánico I</t>
  </si>
  <si>
    <t>MARCOS ESMAILIN LARA</t>
  </si>
  <si>
    <t>ADERLI SAUL MATEO</t>
  </si>
  <si>
    <t>JUAN ISMAEL RAMIREZ</t>
  </si>
  <si>
    <t>FRANCISCO RAMIREZ RODRIGUEZ</t>
  </si>
  <si>
    <t>JOSE MATEO REYES</t>
  </si>
  <si>
    <t>VICTOR MANUEL DEL CARMEN LUGO</t>
  </si>
  <si>
    <t>ROBINSON GOMEZ MEJIA</t>
  </si>
  <si>
    <t>CRISTIAN PAREDES SANCHEZ</t>
  </si>
  <si>
    <t>Operario de Mantenimiento Eléctrico III</t>
  </si>
  <si>
    <t>FLORENTINO RODRIGUEZ</t>
  </si>
  <si>
    <t>FLORENTINO MONTE DE OCA GONZAL</t>
  </si>
  <si>
    <t>VICTOR NICOLAS GARCIA</t>
  </si>
  <si>
    <t>CARLOS ALBERTO MATOS</t>
  </si>
  <si>
    <t>EDINSON EUCLIDES RODRIGUEZ</t>
  </si>
  <si>
    <t>LEONARDO NUÑEZ</t>
  </si>
  <si>
    <t>SALVADOR ANTONIO MONTAS</t>
  </si>
  <si>
    <t>Técnico de Mantenimiento Eléctrico I</t>
  </si>
  <si>
    <t>MARIANO PEREZ</t>
  </si>
  <si>
    <t>Auxiliar de Mantenimiento Mecánico</t>
  </si>
  <si>
    <t>DOMINGO PINALES</t>
  </si>
  <si>
    <t>MELISSA ABAD</t>
  </si>
  <si>
    <t>CRISMEYLIN TEJEDA</t>
  </si>
  <si>
    <t>JEISY ESMEROLY PEREZ</t>
  </si>
  <si>
    <t>HELEN JAZMIN CASTILLO</t>
  </si>
  <si>
    <t>YAILINA MATEO</t>
  </si>
  <si>
    <t>LISETTE SIERRA</t>
  </si>
  <si>
    <t>ROSINA MARIA D OLEO</t>
  </si>
  <si>
    <t>ESTEFANI ABAD</t>
  </si>
  <si>
    <t>CAROLINA GUZMAN</t>
  </si>
  <si>
    <t>ALEXAIRIS FLORENTINO</t>
  </si>
  <si>
    <t>MADALIN GEOVANY VARGAS</t>
  </si>
  <si>
    <t>YSMERLI CUEVAS</t>
  </si>
  <si>
    <t>YILIAN VIZCAINO</t>
  </si>
  <si>
    <t>ERIKA MICHELLE RAMIREZ</t>
  </si>
  <si>
    <t>ALLISON MARIEL VILLAFAÑA</t>
  </si>
  <si>
    <t>VIRMARY ESTEL DE LOS SANTOS</t>
  </si>
  <si>
    <t>LOVELYN ARLENEES SOSA</t>
  </si>
  <si>
    <t>ELAINE ROSIO CRUZ</t>
  </si>
  <si>
    <t>NAOMI ESTER PEREZ</t>
  </si>
  <si>
    <t>SANORIS NUÑEZ</t>
  </si>
  <si>
    <t>MARILYN JAVIER</t>
  </si>
  <si>
    <t>BRITANI ESCARLET AQUINO</t>
  </si>
  <si>
    <t>ROSA EMILIA ADAMS</t>
  </si>
  <si>
    <t>NICOLAS AMADOR</t>
  </si>
  <si>
    <t>C.H. Aguacate</t>
  </si>
  <si>
    <t>PABLO GONZALEZ</t>
  </si>
  <si>
    <t>WILSON VALDEZ</t>
  </si>
  <si>
    <t>Aux.de Servicios Generales</t>
  </si>
  <si>
    <t>CARLOS MANUEL DIPRE</t>
  </si>
  <si>
    <t>YOVANNY REYNOSO</t>
  </si>
  <si>
    <t>GERLYN FRANCISCO MARTICH</t>
  </si>
  <si>
    <t>WILKIN FELIZ</t>
  </si>
  <si>
    <t>YSAEL ARIAS</t>
  </si>
  <si>
    <t>NERY DECENA</t>
  </si>
  <si>
    <t>JUAN CARLOS VALENTIN</t>
  </si>
  <si>
    <t>EVARISTO DEL ROSARIO</t>
  </si>
  <si>
    <t>ALBERTO DECENA</t>
  </si>
  <si>
    <t>Auxiliar Mantenimiento Mecánico</t>
  </si>
  <si>
    <t>WILLMORE ANTONIO PEREZ</t>
  </si>
  <si>
    <t>SAMUEL DOMINGUEZ</t>
  </si>
  <si>
    <t>FELIPE RODRIGUEZ</t>
  </si>
  <si>
    <t>BELKYS MARIA PEÑA</t>
  </si>
  <si>
    <t>JUAN LORENZO</t>
  </si>
  <si>
    <t>JUAN RAMON LORENZO</t>
  </si>
  <si>
    <t>YULCA YANEZA SIERRA</t>
  </si>
  <si>
    <t>ESPERANZA GUZMAN</t>
  </si>
  <si>
    <t>Oficinista III</t>
  </si>
  <si>
    <t>RIDIO PEGUERO</t>
  </si>
  <si>
    <t>TEODORO LORENZO ROMERO</t>
  </si>
  <si>
    <t>JORGE ALBERTO OTAÑO ACEVEDO</t>
  </si>
  <si>
    <t>Operario de Mantenimiento Mecánico I</t>
  </si>
  <si>
    <t>LUIS EDUARDO PUELLO</t>
  </si>
  <si>
    <t>YEFERSON CASADO</t>
  </si>
  <si>
    <t>ALBERTO VIZCAINO</t>
  </si>
  <si>
    <t>JOSE ALEJANDRO DOMINGUEZ</t>
  </si>
  <si>
    <t>FRANMY KISSEL GARABITOS</t>
  </si>
  <si>
    <t>JAIRO ANSELMO MEDRANO</t>
  </si>
  <si>
    <t>FRANCISCO LISANDRO LARA</t>
  </si>
  <si>
    <t>YUNIOR DE LA ROSA</t>
  </si>
  <si>
    <t>ALFREDO RIVERA</t>
  </si>
  <si>
    <t>DOMINGO CORPORAN</t>
  </si>
  <si>
    <t>DEIBY JOSE BAUTISTA</t>
  </si>
  <si>
    <t>SANDY ANTONIO ARIAS</t>
  </si>
  <si>
    <t>JOSE AUGUSTO METIVIER</t>
  </si>
  <si>
    <t>CARMEN KARINA GARABITO</t>
  </si>
  <si>
    <t>Asistente de Operaciones</t>
  </si>
  <si>
    <t>AMAURIS ALBERTO ROMERO</t>
  </si>
  <si>
    <t>RODOLFO ANGUSTIA</t>
  </si>
  <si>
    <t>JESUS NATIVIDAD DUVERGE</t>
  </si>
  <si>
    <t>WILLIAM ROMERO</t>
  </si>
  <si>
    <t>RUNEJI ACEVEDO</t>
  </si>
  <si>
    <t>Técnico Mantto. Eléctrico II</t>
  </si>
  <si>
    <t>VAN TROY GABRIEL LOPEZ</t>
  </si>
  <si>
    <t>MIGUEL ANGEL POCHE</t>
  </si>
  <si>
    <t>ALIU NOVA DOMINGUEZ</t>
  </si>
  <si>
    <t>WILFRIDO PEÑA</t>
  </si>
  <si>
    <t>DELFINA ABREU</t>
  </si>
  <si>
    <t>Secretaria II</t>
  </si>
  <si>
    <t>DIANA OLIVO</t>
  </si>
  <si>
    <t>JULIO DEIBI RAMIREZ</t>
  </si>
  <si>
    <t>Chofe II</t>
  </si>
  <si>
    <t>FEDERICO MEDINA</t>
  </si>
  <si>
    <t>DARLWIN RAFAEL BAEZ SIERRA</t>
  </si>
  <si>
    <t>LUIS ALFREDO CANELO DOMINGUEZ</t>
  </si>
  <si>
    <t>WANDEL PUELLO LIRIANO</t>
  </si>
  <si>
    <t>Operario de Planta Hidro I</t>
  </si>
  <si>
    <t>YOHAN GUERRERO TEJEDA</t>
  </si>
  <si>
    <t>WILFREDO DIONICIO</t>
  </si>
  <si>
    <t>LUIS MANUEL DEL ROSARIO</t>
  </si>
  <si>
    <t>CESAR JESUS EMETERIO</t>
  </si>
  <si>
    <t>JOSE BELISARIO LORENZO</t>
  </si>
  <si>
    <t>CRISTIAN JOEL LEBRON</t>
  </si>
  <si>
    <t>BRAYAN MARTINEZ</t>
  </si>
  <si>
    <t>RIQUELBI DIONICIO</t>
  </si>
  <si>
    <t>MARIA DE LOS ANGELES MATEO</t>
  </si>
  <si>
    <t>ALIANNY LISBETH PUELLO</t>
  </si>
  <si>
    <t>ROSELYN MARI DELGADO</t>
  </si>
  <si>
    <t>JEILY GUILLERMINA LABOUR</t>
  </si>
  <si>
    <t>ADRY LUZ ALVAREZ</t>
  </si>
  <si>
    <t>YRANNY ESTHER SOTO</t>
  </si>
  <si>
    <t>KEIRY JELISSA DE LOS SANTOS</t>
  </si>
  <si>
    <t>LILIANA ISABEL</t>
  </si>
  <si>
    <t>AINARA ESTHER FIGUEREO</t>
  </si>
  <si>
    <t>ELIANNY MICHELLE CEBALLOS</t>
  </si>
  <si>
    <t>JENNIFFER DEL CARMEN ROSARIO</t>
  </si>
  <si>
    <t>ELVIANNY ALTAGRACIA ESCANIO</t>
  </si>
  <si>
    <t>NICOL SANTO</t>
  </si>
  <si>
    <t>YOVANKA PRISCILLA AQUINO</t>
  </si>
  <si>
    <t>ALBEUNY ANDREA ALVAREZ</t>
  </si>
  <si>
    <t>ELISA RODRIGUEZ</t>
  </si>
  <si>
    <t>GENESIS DANIELA GUILLEN</t>
  </si>
  <si>
    <t>ESCARLIS PEÑA</t>
  </si>
  <si>
    <t>ANNY NAYELI ARAUJO</t>
  </si>
  <si>
    <t>VALERI ESTEFANY LORENZO</t>
  </si>
  <si>
    <t>NELLY MARI DIONICIO</t>
  </si>
  <si>
    <t>LAURA MERCEDES ALMONTE</t>
  </si>
  <si>
    <t>JOSE MANUEL DE LEON</t>
  </si>
  <si>
    <t>MANUEL DIOMEDES DIAZ</t>
  </si>
  <si>
    <t>C.H. Jiguey</t>
  </si>
  <si>
    <t>ANGEL M. ZOQUIEL</t>
  </si>
  <si>
    <t>TOMAS RAFAEL BORBON</t>
  </si>
  <si>
    <t>ANDRES ANTONIO MARTE</t>
  </si>
  <si>
    <t>JOSE CALAZAN CARVAJAL</t>
  </si>
  <si>
    <t>MIGUEL EDUARDO SANTANA</t>
  </si>
  <si>
    <t>CARLOS ANDRES MONTAS</t>
  </si>
  <si>
    <t>ROBERT GUERRA</t>
  </si>
  <si>
    <t>DOMINGO ALEJANDRO DE LEON</t>
  </si>
  <si>
    <t>Técnico de Mantto. Eléctrico III</t>
  </si>
  <si>
    <t>WIRVIN VALDEZ</t>
  </si>
  <si>
    <t>MARIA ALTAGRACIA ABREU SANCHEZ</t>
  </si>
  <si>
    <t>RAYDER MARTE BATISTA</t>
  </si>
  <si>
    <t>RAMON PEÑA FIGUEREO</t>
  </si>
  <si>
    <t>SANTO CASTILLO TEJEDA</t>
  </si>
  <si>
    <t>RAMON TEJEDA PEREZ</t>
  </si>
  <si>
    <t>JULIO CESAR LARA</t>
  </si>
  <si>
    <t>Enc. Servicios Generales</t>
  </si>
  <si>
    <t>WILMIN POZO DE LA CRUZ</t>
  </si>
  <si>
    <t>GERMANIA VALDEZ MERCEDES</t>
  </si>
  <si>
    <t>DANI POZO CABRAL</t>
  </si>
  <si>
    <t>WANDY AMAURIS SOTO GROSS</t>
  </si>
  <si>
    <t>MARIA BENS REYNOSO</t>
  </si>
  <si>
    <t>MANUEL ANTONIO SOTO ORTIZ</t>
  </si>
  <si>
    <t>Auxiliar de Seguridad</t>
  </si>
  <si>
    <t>SANTO CARMONA TIBREY</t>
  </si>
  <si>
    <t>ANGELA AMADOR DE LA ROSA</t>
  </si>
  <si>
    <t>ANDRES MARTE</t>
  </si>
  <si>
    <t>BIZQUENEDY VALDEZ</t>
  </si>
  <si>
    <t>JOSE ESNAIDEL LARA</t>
  </si>
  <si>
    <t>JULIO MARTE</t>
  </si>
  <si>
    <t>JUAN JIMENEZ</t>
  </si>
  <si>
    <t>CRISTIAN RODRIGUEZ</t>
  </si>
  <si>
    <t>TOMAS GARCIA</t>
  </si>
  <si>
    <t>JERLIN SALVADOR LARA</t>
  </si>
  <si>
    <t>ESMERLIN MANUEL MARTE</t>
  </si>
  <si>
    <t>GERMAN WILFREDO GARCIA</t>
  </si>
  <si>
    <t>JOSE MANUEL FIGUEREO</t>
  </si>
  <si>
    <t>DOMINGO FIGUEREO</t>
  </si>
  <si>
    <t>ALBERTO MARTINEZ</t>
  </si>
  <si>
    <t>WHIRTON ROLANDO FIGUEREO</t>
  </si>
  <si>
    <t>FRANCISCO ALBERTO ENCARNACION</t>
  </si>
  <si>
    <t>MICHEL GARCIA</t>
  </si>
  <si>
    <t>CESARIO MIGUEL CHALAS</t>
  </si>
  <si>
    <t>RODOLFO SANTOS</t>
  </si>
  <si>
    <t>JONATAN RAFAEL PEREZ</t>
  </si>
  <si>
    <t>Técnico de Mantenimiento Mecánico II</t>
  </si>
  <si>
    <t>HECTOR BIENVENIDO BENITEZ</t>
  </si>
  <si>
    <t>LUIS MARIA PERALTA</t>
  </si>
  <si>
    <t>FELIX MANUEL GONZALEZ</t>
  </si>
  <si>
    <t>FERNANDO JIMENEZ</t>
  </si>
  <si>
    <t>RUTHDILANNY LEBRON HERNANDEZ</t>
  </si>
  <si>
    <t>Secretaria Administrativa</t>
  </si>
  <si>
    <t>JULIO SOLANO RODRIGUEZ</t>
  </si>
  <si>
    <t>MOISES BAEZ DE LOS SANTOS</t>
  </si>
  <si>
    <t>RINA MARCELA DE LOS SANTOS CAB</t>
  </si>
  <si>
    <t>Auxiliar Legal y Administrativo</t>
  </si>
  <si>
    <t>JORGE MARTINEZ</t>
  </si>
  <si>
    <t>NORMA CELESTE CARMONA</t>
  </si>
  <si>
    <t>KEITI PUELLO</t>
  </si>
  <si>
    <t>MARILYN JIMENEZ</t>
  </si>
  <si>
    <t>GENESIS SELINE ROCHE</t>
  </si>
  <si>
    <t>MARITZA ABAD</t>
  </si>
  <si>
    <t>CESAR ALEJANDRO VELASQUEZ</t>
  </si>
  <si>
    <t>C.H. Las Barias</t>
  </si>
  <si>
    <t>BIEMAN MIGUEL FELIX</t>
  </si>
  <si>
    <t>JUAN GABRIEL PEÑALO</t>
  </si>
  <si>
    <t>JOSE MIGUEL ALVAREZ RODRIGUEZ</t>
  </si>
  <si>
    <t>Auxiliar Planta Hidroeléctrica I</t>
  </si>
  <si>
    <t>JUAN RAMON QUEZADA JIMENEZ</t>
  </si>
  <si>
    <t>Seguridad</t>
  </si>
  <si>
    <t>YOEL LARA DEL VILLAR</t>
  </si>
  <si>
    <t>VICTOR MANUEL SANTANA</t>
  </si>
  <si>
    <t>Operador Control Central Hidro I</t>
  </si>
  <si>
    <t>HENRY MARTE</t>
  </si>
  <si>
    <t>DIOGENES SALVADOR LARA CHARLA</t>
  </si>
  <si>
    <t>ALEX PACHECO JIMENEZ</t>
  </si>
  <si>
    <t>BILLY MANUEL PINEDA</t>
  </si>
  <si>
    <t>C.H. Los Anones</t>
  </si>
  <si>
    <t>WILTON GONZALEZ</t>
  </si>
  <si>
    <t>TONY YANKIER GONZALEZ</t>
  </si>
  <si>
    <t>HECTOR BIENVENIDO CABRERA</t>
  </si>
  <si>
    <t>ALDRIN COLOME</t>
  </si>
  <si>
    <t>JOSE ANDRES CASANOVA</t>
  </si>
  <si>
    <t>C.H. Nizao-Najayo</t>
  </si>
  <si>
    <t>CLAUDIO FIGUEREO</t>
  </si>
  <si>
    <t>MARIA DOMINGA BAEZ</t>
  </si>
  <si>
    <t>GLORIBEL RAMON BIDO</t>
  </si>
  <si>
    <t>BRAYLIN FERMIN DE LA ROSA</t>
  </si>
  <si>
    <t>FELIPE DE JESUS BENS DOÑE</t>
  </si>
  <si>
    <t>VENTURA VALDEZ</t>
  </si>
  <si>
    <t>PEDRO MARIA BAEZ</t>
  </si>
  <si>
    <t>RAFAEL ANTONIO SANCHEZ</t>
  </si>
  <si>
    <t>Gcia. Zona Centro</t>
  </si>
  <si>
    <t>Gerente Zona Centro</t>
  </si>
  <si>
    <t>ALEXIS PLASENCIA</t>
  </si>
  <si>
    <t>DAVID JAVIER BELLO</t>
  </si>
  <si>
    <t>C.H.  Salto Const.</t>
  </si>
  <si>
    <t>JOSE FRANCISCO CAPELLAN</t>
  </si>
  <si>
    <t>MARIANO DE JESUS ROSARIO</t>
  </si>
  <si>
    <t>FRANCISCO SUERO</t>
  </si>
  <si>
    <t>JANSEL ROLAND MARTE</t>
  </si>
  <si>
    <t>ANTONIO DELGADO</t>
  </si>
  <si>
    <t>NELSON ROSADO</t>
  </si>
  <si>
    <t>GUILLERMO DIAZ</t>
  </si>
  <si>
    <t>EXIDO SANTIAGO FERNANDEZ</t>
  </si>
  <si>
    <t>C.H. Hatillo</t>
  </si>
  <si>
    <t>JUAN RAMON RONDON</t>
  </si>
  <si>
    <t>RAMON MEREJO</t>
  </si>
  <si>
    <t>RAMON ANTONIO MARTE</t>
  </si>
  <si>
    <t>JULIO ANTONIO PERALTA</t>
  </si>
  <si>
    <t>LUIS ANTONIO LAZALA PEGUERO</t>
  </si>
  <si>
    <t>GUIDO ANTONIO AQUINO PICHARDO</t>
  </si>
  <si>
    <t>YOLANDA MARIANO SANTANA</t>
  </si>
  <si>
    <t>OMELINA AGUSTINA RONDON MOTA</t>
  </si>
  <si>
    <t>ANDRES RODRIGUEZ MARTE</t>
  </si>
  <si>
    <t>VIRGILIO CANDELARIO NAVARRO</t>
  </si>
  <si>
    <t>ELENA GONZALEZ ALMONTE</t>
  </si>
  <si>
    <t>ARIDIO FERNANDO PEÑA GARCIA</t>
  </si>
  <si>
    <t>FRANDY JOSE DEL ORBE</t>
  </si>
  <si>
    <t>OSCAR WELINGTON MORENO</t>
  </si>
  <si>
    <t>DANNY RAFAEL ROJAS</t>
  </si>
  <si>
    <t>JACOBO VICIOSO</t>
  </si>
  <si>
    <t>ALFREDO VICTOR ABREU</t>
  </si>
  <si>
    <t>ANNETTI ALEXANDRA DEL ORBE</t>
  </si>
  <si>
    <t>YNOSENCIO MARTIN</t>
  </si>
  <si>
    <t>EDUVIGE MARGARITA DUARTE</t>
  </si>
  <si>
    <t>JUAN AGAPITO DIPLAN</t>
  </si>
  <si>
    <t>Coordinador Operativo de Piscicola</t>
  </si>
  <si>
    <t>ALBERTO ABREU</t>
  </si>
  <si>
    <t>LUIS GABRIEL GONZALEZ</t>
  </si>
  <si>
    <t>Inspector de Fomento Forestal</t>
  </si>
  <si>
    <t>AMBIORIX DE JESUS GARABITO</t>
  </si>
  <si>
    <t>BERNARDO MARTE</t>
  </si>
  <si>
    <t>BERNARDO MENDOZA</t>
  </si>
  <si>
    <t>Supervisor del Dpto. de Operaciones</t>
  </si>
  <si>
    <t>ARMANDO RAFAEL GABIN</t>
  </si>
  <si>
    <t>SECUNDINO PEREZ</t>
  </si>
  <si>
    <t>RAFAEL ANTONIO MINAYA</t>
  </si>
  <si>
    <t>HENRY TEOFILO RODRIGUEZ</t>
  </si>
  <si>
    <t>FERMIN FIGUEROA GIRON</t>
  </si>
  <si>
    <t>Encargado De Central Hidroeléctrica</t>
  </si>
  <si>
    <t>ERIC YOAN CAPELLAN</t>
  </si>
  <si>
    <t>LUIS MANUEL RIVAS</t>
  </si>
  <si>
    <t>JUAN PABLO ROMAN</t>
  </si>
  <si>
    <t>NELSON JHONATHAN ROQUE</t>
  </si>
  <si>
    <t>JUNIOR ALEXANDER HERNANDEZ</t>
  </si>
  <si>
    <t>JOSE DEL ROSARIO SANTOS</t>
  </si>
  <si>
    <t>SADOC ALFREDO GARCIA</t>
  </si>
  <si>
    <t>JOHAN ANTONIO VILORIA</t>
  </si>
  <si>
    <t>FRANCISCO ANDRES SALDAÑA</t>
  </si>
  <si>
    <t>REYES CASTAÑO</t>
  </si>
  <si>
    <t>WALDY RAFAEL ESTRADA</t>
  </si>
  <si>
    <t>C.H. Jimenoa</t>
  </si>
  <si>
    <t>FRANCISCO I. TIBURCIO</t>
  </si>
  <si>
    <t>FRONNY WILMAN PANTALEON</t>
  </si>
  <si>
    <t>FELIX BERNARDO MARTE</t>
  </si>
  <si>
    <t>STALIN MENDEZ</t>
  </si>
  <si>
    <t>EDWIN VITERBO LOPEZ</t>
  </si>
  <si>
    <t>Enc.Central Hidráulica II</t>
  </si>
  <si>
    <t>EDUARD AUGUSTO PAULINO</t>
  </si>
  <si>
    <t>MIGUEL ANGEL ABREU</t>
  </si>
  <si>
    <t>JOSEFA  CRISTINA RAMIREZ</t>
  </si>
  <si>
    <t>JUAN CARLOS DE LOS SANTOS</t>
  </si>
  <si>
    <t>JEFRY TEJADA DEL ROSARIO</t>
  </si>
  <si>
    <t>SARAH EUGENIA ORTIZ BUENO</t>
  </si>
  <si>
    <t>OSIRIS ANTONIO URIBE</t>
  </si>
  <si>
    <t>DAMARIS BALCACER COLON</t>
  </si>
  <si>
    <t>CONFESOR DE JESUS BALCACER TRI</t>
  </si>
  <si>
    <t>LIXANIA RAMOS DE PEREZ</t>
  </si>
  <si>
    <t>ANTONIO VASQUEZ</t>
  </si>
  <si>
    <t>LUIS ENRRIQUE VICTORIANO ROSAR</t>
  </si>
  <si>
    <t>WILLY JUAN DE DIOS CARABALLO D</t>
  </si>
  <si>
    <t>ALEX RAFAEL RODRIGUEZ TIBURCIO</t>
  </si>
  <si>
    <t>GEORGE LUIS CRUZ NUÑEZ</t>
  </si>
  <si>
    <t>JUAN YOENIL ABREU PICHARDO</t>
  </si>
  <si>
    <t>FELIPE HERNANDEZ BAEZ</t>
  </si>
  <si>
    <t>ABIMELEX HIPOLITO TIBURCIO ADA</t>
  </si>
  <si>
    <t>FRANCHESKA MARTINA MORA</t>
  </si>
  <si>
    <t>Encargado Administrativo</t>
  </si>
  <si>
    <t>JOSE ALBERTO GARCIA</t>
  </si>
  <si>
    <t>GENEROSO ABREU</t>
  </si>
  <si>
    <t>ADAN ALBERTO RAMIREZ</t>
  </si>
  <si>
    <t>MANUEL RAMON ALCANTARA</t>
  </si>
  <si>
    <t>MARINO CRISTIAN CARABALLO</t>
  </si>
  <si>
    <t>LINDA HERNANDEZ</t>
  </si>
  <si>
    <t>MADELYN DURAN</t>
  </si>
  <si>
    <t>MIGUEL DE LOS SANTOS</t>
  </si>
  <si>
    <t>C.H. Rincón</t>
  </si>
  <si>
    <t>FAUSTINO VARGAS</t>
  </si>
  <si>
    <t>CARLOS PERALTA</t>
  </si>
  <si>
    <t>ERNESTO ALBERTO GOMEZ</t>
  </si>
  <si>
    <t>MANUEL   A. LANDRON</t>
  </si>
  <si>
    <t>Enc. Central Hidráulica II</t>
  </si>
  <si>
    <t>FRANCISCO ANTONIO JAQUEZ</t>
  </si>
  <si>
    <t>KEYLA ALTAGRACIA GUTIERREZ</t>
  </si>
  <si>
    <t>MARIA DEL CARMEN TAVAREZ PEÑA</t>
  </si>
  <si>
    <t>EDUARDO PORTORREAL MATÍAS</t>
  </si>
  <si>
    <t>JONATHAN DARIO GARCIA BONIFACI</t>
  </si>
  <si>
    <t>JOSE JUAQUIN NUÑEZ</t>
  </si>
  <si>
    <t>GLENNIS RAMONA RODRIGUEZ PADIL</t>
  </si>
  <si>
    <t>NADIA SORIBEL SANTOS GOMEZ</t>
  </si>
  <si>
    <t>JULIO GOMEZ ACOSTA</t>
  </si>
  <si>
    <t>JAVIER BIENVENIDO PEÑALO</t>
  </si>
  <si>
    <t>ESTEBAN GEREZ</t>
  </si>
  <si>
    <t>RAMON ANUEURI DE LOS SANTOS</t>
  </si>
  <si>
    <t>EMILIO ANTONIO PERALTA</t>
  </si>
  <si>
    <t>DIONICIO FLORENTINO</t>
  </si>
  <si>
    <t>JUAN DE DIOS SALCE</t>
  </si>
  <si>
    <t>RAFAEL RODRIGUEZ GENAO</t>
  </si>
  <si>
    <t>YAMILEX REINOSO</t>
  </si>
  <si>
    <t>MARGARET FRIAS</t>
  </si>
  <si>
    <t>FAUSTO EDUARDO VARGAS</t>
  </si>
  <si>
    <t>C.H. Rio Blanco</t>
  </si>
  <si>
    <t>CLAUDIO GARCIA</t>
  </si>
  <si>
    <t>FLOIRAN HICIANO</t>
  </si>
  <si>
    <t>LUIS FERNANDO PERALTA</t>
  </si>
  <si>
    <t>WILLIANS ROSARIO</t>
  </si>
  <si>
    <t>FRANCISCO CANDELARIO GUZMAN</t>
  </si>
  <si>
    <t>JOHAN RAFAEL CRUZ</t>
  </si>
  <si>
    <t>ISRAEL COLON CONCEPCION</t>
  </si>
  <si>
    <t>MARIANO PAEZ DELGADO</t>
  </si>
  <si>
    <t>DANIEL PEÑA TAVAREZ</t>
  </si>
  <si>
    <t>TOMAS DE JESUS BONIFACIO</t>
  </si>
  <si>
    <t>FRANCISCO MENDOZA DE JESUS</t>
  </si>
  <si>
    <t>LUCIANO ROSARIO PAULINO</t>
  </si>
  <si>
    <t>Dennis Elizabeth Rodriguez De</t>
  </si>
  <si>
    <t>JUAN ANTONIO ESPINAL</t>
  </si>
  <si>
    <t>ANGEL ALBERTO</t>
  </si>
  <si>
    <t>JOHNATAN JOSUE CARRASCO</t>
  </si>
  <si>
    <t>FRANCISCO ANTONIO REINOSO</t>
  </si>
  <si>
    <t>MARIA YSABEL FERREIRA</t>
  </si>
  <si>
    <t>JUAN RAMON PEÑA</t>
  </si>
  <si>
    <t>Asistente de Operador de Sala de Control</t>
  </si>
  <si>
    <t>FAUSTO CRISTIAN NUÑEZ</t>
  </si>
  <si>
    <t>LUIS MIGUEL MALENA</t>
  </si>
  <si>
    <t>JOSE MEDINA</t>
  </si>
  <si>
    <t>GERTRUDIS ANTONIO GUERRERO</t>
  </si>
  <si>
    <t>JESUS MANUEL CALDERON</t>
  </si>
  <si>
    <t>FERNANDO PLACENCIA</t>
  </si>
  <si>
    <t>EDDY MANUEL SANCHEZ</t>
  </si>
  <si>
    <t>VICENTE RAMOS PAEZ</t>
  </si>
  <si>
    <t>JOSE DIONICIO PIMENTEL</t>
  </si>
  <si>
    <t>ANGEL AARON NUÑEZ</t>
  </si>
  <si>
    <t>ALFREDO NATHALY GARCIA</t>
  </si>
  <si>
    <t>Soldador</t>
  </si>
  <si>
    <t>RICHARD MARTE</t>
  </si>
  <si>
    <t>YONEIVI SAVIÑON</t>
  </si>
  <si>
    <t>OCADIO TORIBIO</t>
  </si>
  <si>
    <t>ANTONIO CASTILLO</t>
  </si>
  <si>
    <t>JUANA HERNANDEZ</t>
  </si>
  <si>
    <t>ALBANIRIS PINALES</t>
  </si>
  <si>
    <t>CHRISTOPHER RODRIGUEZ</t>
  </si>
  <si>
    <t>LISBETH FELIZ</t>
  </si>
  <si>
    <t>MELISA MENA</t>
  </si>
  <si>
    <t>JOSE DURAN</t>
  </si>
  <si>
    <t>SERAFIN TAVAREZ</t>
  </si>
  <si>
    <t>C.H. Rosa Julia</t>
  </si>
  <si>
    <t>CESAR HENRIQUEZ</t>
  </si>
  <si>
    <t>MADELIN MARTINEZ</t>
  </si>
  <si>
    <t>Jose Antonio Ozoria</t>
  </si>
  <si>
    <t>LUIS VALDEZ</t>
  </si>
  <si>
    <t>ANDRES CUELLO</t>
  </si>
  <si>
    <t>CARLOS MANUEL MARTINEZ</t>
  </si>
  <si>
    <t>Enc. De Servicios Generales y Mantto.</t>
  </si>
  <si>
    <t>BENJAMIN GORIS MELO</t>
  </si>
  <si>
    <t>LEON HENRIQUEZ</t>
  </si>
  <si>
    <t>VICTOR MANUEL DE LOS SANTOS</t>
  </si>
  <si>
    <t>MARIO MARTINEZ SURIEL</t>
  </si>
  <si>
    <t>C.H. Anina Vargas</t>
  </si>
  <si>
    <t>VICENTE RAUL GARCIA</t>
  </si>
  <si>
    <t>EUSEBIO MARTE</t>
  </si>
  <si>
    <t>MAXIMO ESPINAL</t>
  </si>
  <si>
    <t>ADERLING SURIEL</t>
  </si>
  <si>
    <t>GERALDO YUNIO GALICIA</t>
  </si>
  <si>
    <t>C.H. Pinalito</t>
  </si>
  <si>
    <t>JUSTO ARACENA</t>
  </si>
  <si>
    <t>JOSE APOLINAR PEGUERO</t>
  </si>
  <si>
    <t>ALCIBIADES SUSANA</t>
  </si>
  <si>
    <t>INOSENCIO MOLA</t>
  </si>
  <si>
    <t>Encargado  de Central  III</t>
  </si>
  <si>
    <t>HIPOLITO CARDENAS</t>
  </si>
  <si>
    <t>SANTO VARGAS</t>
  </si>
  <si>
    <t>MEREGILDO JUSTINO PEREZ</t>
  </si>
  <si>
    <t>MANUEL ANTONIO VAZQUEZ</t>
  </si>
  <si>
    <t>JOSE ARIEL CASTILLO PERALTA</t>
  </si>
  <si>
    <t>ELOY BATISTA RODRIGUEZ</t>
  </si>
  <si>
    <t>VICTORIANO MACEO LOPEZ</t>
  </si>
  <si>
    <t>JEAN LUIS TAVAREZ FRIAS</t>
  </si>
  <si>
    <t>AMIGIDEL RODRIGUEZ HERNANDEZ</t>
  </si>
  <si>
    <t>FRANNELLY ACOSTA DE LA CRUZ</t>
  </si>
  <si>
    <t>MANUEL QUEZADA DELGADO</t>
  </si>
  <si>
    <t>PABLO CABRAL JIMENEZ</t>
  </si>
  <si>
    <t>JOSE LANTIGUA ROSADO TIBURCIO</t>
  </si>
  <si>
    <t>ALFREDO JORGE</t>
  </si>
  <si>
    <t>RAMONA REINOSO</t>
  </si>
  <si>
    <t>YORDANIA ELIZABETH REYNOSO</t>
  </si>
  <si>
    <t>WILSON GARCIA</t>
  </si>
  <si>
    <t>CARLOS MIGUEL ALBERTO</t>
  </si>
  <si>
    <t>CARLOS AGUSTO DE JESUS</t>
  </si>
  <si>
    <t>JOSE CONTRERAS</t>
  </si>
  <si>
    <t>ESTEBAN ONEL BATISTA</t>
  </si>
  <si>
    <t>JOSE ALFONSO BATISTA</t>
  </si>
  <si>
    <t>SAUL PANIAGUA</t>
  </si>
  <si>
    <t>Técnico de Mantto. Mecánico I</t>
  </si>
  <si>
    <t>FRANCISCO FERNANDEZ</t>
  </si>
  <si>
    <t>JONATHAN FRANCISCO JIMENEZ</t>
  </si>
  <si>
    <t>Operario de Planta Hidroeléctrica II</t>
  </si>
  <si>
    <t>JUAN CARLOS ABREU</t>
  </si>
  <si>
    <t>FELIX NUÑEZ</t>
  </si>
  <si>
    <t>BERNARDO MONEGRO</t>
  </si>
  <si>
    <t>IGNACIO PINALES</t>
  </si>
  <si>
    <t>JOSE ANIBAL ROSADO</t>
  </si>
  <si>
    <t>ANNEUGENE DE JESUS</t>
  </si>
  <si>
    <t>JUAN CARLOS PAULINO</t>
  </si>
  <si>
    <t>SILVERIO ROMANO</t>
  </si>
  <si>
    <t>EFRAIN DURAN</t>
  </si>
  <si>
    <t>JOSE DELIO ROSARIO</t>
  </si>
  <si>
    <t>YORDI LUIS DELGADO</t>
  </si>
  <si>
    <t>JOSE MICHAEL MARTINEZ</t>
  </si>
  <si>
    <t>JOSE ALBERTO BAEZ</t>
  </si>
  <si>
    <t>CINDY CAROLINA MEDINA DURAN</t>
  </si>
  <si>
    <t>ANDERSON GUERRERO</t>
  </si>
  <si>
    <t>YAN CARLOS MORA</t>
  </si>
  <si>
    <t>JOSE MIGUEL PAULINO</t>
  </si>
  <si>
    <t>YERSON GUERRERO</t>
  </si>
  <si>
    <t>ORDALISI BATISTA</t>
  </si>
  <si>
    <t>Digitadora</t>
  </si>
  <si>
    <t>WILSON DURAN</t>
  </si>
  <si>
    <t>JONNATHAN CABRAL</t>
  </si>
  <si>
    <t>Operario Mantenimiento Eléctrico I</t>
  </si>
  <si>
    <t>KEYLA ELENA ESPINAL</t>
  </si>
  <si>
    <t>PEDRO GARABITO</t>
  </si>
  <si>
    <t>Gcia. Transportacion</t>
  </si>
  <si>
    <t>Sup. De Sistema y Enlace de Operaciones</t>
  </si>
  <si>
    <t>CRISTIAN DIAZ</t>
  </si>
  <si>
    <t>Enc. Depto. de Transportación</t>
  </si>
  <si>
    <t>MONICA DRULLARD</t>
  </si>
  <si>
    <t>ANTONIO DANIEL ROSARIO</t>
  </si>
  <si>
    <t>WIRSON TURBI</t>
  </si>
  <si>
    <t>Supervisor de Taller Mecánica</t>
  </si>
  <si>
    <t>OSVALDO DE LEON GERMAN</t>
  </si>
  <si>
    <t>JOSE ALTAGRACIA PEREZ</t>
  </si>
  <si>
    <t>HECTOR FELIZ</t>
  </si>
  <si>
    <t>FLORENTINO VILLAR</t>
  </si>
  <si>
    <t>RAMON ANTONIO GARCIA</t>
  </si>
  <si>
    <t>LUIS EMILIO LEGUISAMON</t>
  </si>
  <si>
    <t>RUDDY ALCANTARA</t>
  </si>
  <si>
    <t>BENITO MONTAS</t>
  </si>
  <si>
    <t>MELVIN RAFAEL PIÑA</t>
  </si>
  <si>
    <t>Mecánico II</t>
  </si>
  <si>
    <t>RAYMI BLADYMIL PACHECO</t>
  </si>
  <si>
    <t>Ayudante Mecánico</t>
  </si>
  <si>
    <t>CESAR AUGUSTO FIGUEREO</t>
  </si>
  <si>
    <t>FREDDWIN GUZMAN</t>
  </si>
  <si>
    <t>ISIDRO COLON</t>
  </si>
  <si>
    <t>Mecánico I</t>
  </si>
  <si>
    <t>ESTEBAN MARIANO BRITO</t>
  </si>
  <si>
    <t>Técnico Mantenimiento Preventivo</t>
  </si>
  <si>
    <t>AMAURIS PULINARIO</t>
  </si>
  <si>
    <t>Auxiliar del Taller</t>
  </si>
  <si>
    <t>JOSE KENNEDY DE LEON</t>
  </si>
  <si>
    <t>Coordinador Servicios de Choferes</t>
  </si>
  <si>
    <t>CARLOS MANUEL TRUJIL</t>
  </si>
  <si>
    <t>Operador Montacarga</t>
  </si>
  <si>
    <t>JOSE ALBERTO CASTILLO</t>
  </si>
  <si>
    <t>MARCELINO ABAD</t>
  </si>
  <si>
    <t>NELSON DE LEON</t>
  </si>
  <si>
    <t>RAMONA MEJIA RODRIGUEZ</t>
  </si>
  <si>
    <t>JORGE ANTONIO VILLAR</t>
  </si>
  <si>
    <t>CARLIXTA CEPEDA</t>
  </si>
  <si>
    <t>Analista Legal</t>
  </si>
  <si>
    <t>RAMON ANTONIO FELIX</t>
  </si>
  <si>
    <t>Mecánico</t>
  </si>
  <si>
    <t>YEIFRY MANUEL CARELA</t>
  </si>
  <si>
    <t>GENARO RAMIREZ</t>
  </si>
  <si>
    <t>JOSHUA ALEXANDER ABREU</t>
  </si>
  <si>
    <t>CANDIDO SANCHEZ</t>
  </si>
  <si>
    <t>JOSE FRANCISCO PAULINO</t>
  </si>
  <si>
    <t>Gcia. telem. y vhf</t>
  </si>
  <si>
    <t>Gerente Telemetría y VHF</t>
  </si>
  <si>
    <t>CELSO SAMUEL LINARES</t>
  </si>
  <si>
    <t>Enc. Departamento de Telemetría</t>
  </si>
  <si>
    <t>ANIBAL MANUEL MATEO</t>
  </si>
  <si>
    <t>Técnico de Telecomunicaciones</t>
  </si>
  <si>
    <t>YUDELIS GERMAN</t>
  </si>
  <si>
    <t>GUSTAVO PEREZ</t>
  </si>
  <si>
    <t>ARNALDO ANDRES MENENDEZ</t>
  </si>
  <si>
    <t>Liniero de Puesto</t>
  </si>
  <si>
    <t>DOMINGO RIJO</t>
  </si>
  <si>
    <t>Dir. Mantenimiento</t>
  </si>
  <si>
    <t>Encarg. de Planif.Gest.y Cont.de Mantto.</t>
  </si>
  <si>
    <t>CLAUDIO ALCANTARA</t>
  </si>
  <si>
    <t>Asesor de la Administración</t>
  </si>
  <si>
    <t>MAURICIO ALVAREZ</t>
  </si>
  <si>
    <t>Especialista en Sistemas Hidráulicos</t>
  </si>
  <si>
    <t>DANIEL ANTONIO HENRRIQUEZ</t>
  </si>
  <si>
    <t>Especialista en Turbina y Generadores</t>
  </si>
  <si>
    <t>EXPEDICTO DE JESUS PEPIN</t>
  </si>
  <si>
    <t>Sub-Director de Mantenimiento Zona Sur</t>
  </si>
  <si>
    <t>ANDRES NINA</t>
  </si>
  <si>
    <t>Técnico de Mantto. Eléctrico</t>
  </si>
  <si>
    <t>FRANCISCO CARVAJAL</t>
  </si>
  <si>
    <t>CLAUDIO ANTONIO PEREZ</t>
  </si>
  <si>
    <t>Inspector</t>
  </si>
  <si>
    <t>YULISA CESARINA BENITEZ</t>
  </si>
  <si>
    <t>JHONNY EMILIO MARTINEZ</t>
  </si>
  <si>
    <t>Enc. Sección Planific y Control Mantto</t>
  </si>
  <si>
    <t>EDDY LORENZO REYES</t>
  </si>
  <si>
    <t>Especialista Electromecánico</t>
  </si>
  <si>
    <t>DIANA LEONELA BELTRE</t>
  </si>
  <si>
    <t>ANDRY ALEXANDER MEJIA</t>
  </si>
  <si>
    <t>MARCOS ANTONIO SURIEL</t>
  </si>
  <si>
    <t>Ingeniero Eléctrico</t>
  </si>
  <si>
    <t>HOCHIMING BAEZ</t>
  </si>
  <si>
    <t>FELIX MANUEL MENA RODRIGUEZ</t>
  </si>
  <si>
    <t>Operario Mantenimiento Eléctrico</t>
  </si>
  <si>
    <t>BIANCA YADIRA DE LOS SANTOS</t>
  </si>
  <si>
    <t>DIONICIO ANTONIO VALERIO</t>
  </si>
  <si>
    <t>JOSE PORFIRIO GARCIA</t>
  </si>
  <si>
    <t>Gcia. Mant. Electrom</t>
  </si>
  <si>
    <t>Ger.de Cons.y Sup.de Pro.Elec.</t>
  </si>
  <si>
    <t>REYNALDO ANTONIO VALDEZ</t>
  </si>
  <si>
    <t>Enc. Supervisión Mecánica</t>
  </si>
  <si>
    <t>AGLISBERTO YDELFONZO SUAREZ</t>
  </si>
  <si>
    <t>Gcia. Mant. Mec.</t>
  </si>
  <si>
    <t>Ger.de Mantto.Mecánico</t>
  </si>
  <si>
    <t>VICTOR MARTE VILLA</t>
  </si>
  <si>
    <t>Encargado de Mantenimiento Eléctrico I</t>
  </si>
  <si>
    <t>MARGARITO BALOY</t>
  </si>
  <si>
    <t>Mecánico de Vehicuos Pesados</t>
  </si>
  <si>
    <t>CARLOS ANTONIO BENITEZ</t>
  </si>
  <si>
    <t>Encargado Depto. Mecánico</t>
  </si>
  <si>
    <t>JUAN ESTARY RAMIREZ</t>
  </si>
  <si>
    <t>Operador Estructura Mecánica</t>
  </si>
  <si>
    <t>OSCAR WILLIAM FRIAS CERON</t>
  </si>
  <si>
    <t>Operario Mantenimiento Mecánico</t>
  </si>
  <si>
    <t>JUAN RAMON PIÑA VARGAS</t>
  </si>
  <si>
    <t>SANTO DE LA ROSA</t>
  </si>
  <si>
    <t>Gcia. Mant. Elect.</t>
  </si>
  <si>
    <t>Esp. en Instrumentación y Generadores</t>
  </si>
  <si>
    <t>MATEO ANTONIO RAMIREZ</t>
  </si>
  <si>
    <t>Encargado Mantto.Eléctrico II</t>
  </si>
  <si>
    <t>ROBERTO ANTONIO DORREJO</t>
  </si>
  <si>
    <t>Ger. de Mantto Eléctrico</t>
  </si>
  <si>
    <t>STEBENSON SALVADOR ARISTY</t>
  </si>
  <si>
    <t>Esp. en Mecatrónica y Regul. de Frecuenc</t>
  </si>
  <si>
    <t>ALEJANDRO ALBERTO GARCIA</t>
  </si>
  <si>
    <t>Especialista en Telemática y PLC</t>
  </si>
  <si>
    <t>JUAN GARCIA</t>
  </si>
  <si>
    <t>Eléctricista</t>
  </si>
  <si>
    <t>JOSE FRANCISCO SUERO MOREL</t>
  </si>
  <si>
    <t>Supervisor de Mantenimiento Eléctrico</t>
  </si>
  <si>
    <t>ALFREDO RODRIGUEZ</t>
  </si>
  <si>
    <t>NELSON CIPRIAN</t>
  </si>
  <si>
    <t>Técnico Mantenimiento Eléctrico</t>
  </si>
  <si>
    <t>PABLO ENRIQUE TEJEDA DE LA ROS</t>
  </si>
  <si>
    <t>Operario Eléctrico</t>
  </si>
  <si>
    <t>RAFAEL NUÑEZ</t>
  </si>
  <si>
    <t>Gcia. Mantto. Redes</t>
  </si>
  <si>
    <t>Gerente Mantto. de Redes y Subest.</t>
  </si>
  <si>
    <t>LUIS ENRIQUE CASILLA</t>
  </si>
  <si>
    <t>Encargado de Redes</t>
  </si>
  <si>
    <t>JUSTO ACEVEDO</t>
  </si>
  <si>
    <t>Técnico de Redes y Subestaciones</t>
  </si>
  <si>
    <t>JAIRON YSABEL</t>
  </si>
  <si>
    <t>EDUARDO LUIS FLORENTINO</t>
  </si>
  <si>
    <t>MIRNA ALEXANDRA RAMIREZ</t>
  </si>
  <si>
    <t>Dir. Mtto Obras Civ.</t>
  </si>
  <si>
    <t>Dir. de Mantto.y R. de O.C.</t>
  </si>
  <si>
    <t>MILDRED PAOLA DE LA ROSA</t>
  </si>
  <si>
    <t>Arquitecta</t>
  </si>
  <si>
    <t>RITA BEATRIZ NORBERTO</t>
  </si>
  <si>
    <t>MARCOS ANTONIO NINA PEREZ</t>
  </si>
  <si>
    <t>Supervisor de Obras</t>
  </si>
  <si>
    <t>ALCIBIADES TERRERO</t>
  </si>
  <si>
    <t>Albañil</t>
  </si>
  <si>
    <t>HECTOR RENE OGANDO</t>
  </si>
  <si>
    <t>Auxiliar Mantenimiento</t>
  </si>
  <si>
    <t>FELIX MARIA BAEZ</t>
  </si>
  <si>
    <t>Ingeniero de Proyecto</t>
  </si>
  <si>
    <t>YENNY CAROLINA RIVERA</t>
  </si>
  <si>
    <t>PRINETT RAMONA ABREU GUTIERREZ</t>
  </si>
  <si>
    <t>Auxiliar de Oficina</t>
  </si>
  <si>
    <t>MANUEL ENRIQUE ROMERO</t>
  </si>
  <si>
    <t>LUIS MARIANO PEREZ</t>
  </si>
  <si>
    <t>Ingeniero de Proyectos</t>
  </si>
  <si>
    <t>GENEROSO DE JESUS ARIAS</t>
  </si>
  <si>
    <t>Encargado de Obras Electromecánicas</t>
  </si>
  <si>
    <t>FRANCISCO REYNALDO LARA</t>
  </si>
  <si>
    <t>IGNACIO REYES</t>
  </si>
  <si>
    <t>Arquitecto</t>
  </si>
  <si>
    <t>DREY ALEJANDRO SANTANA</t>
  </si>
  <si>
    <t>Gcia. Mant. Obras C.</t>
  </si>
  <si>
    <t>Enc.Dpto.de Diseño</t>
  </si>
  <si>
    <t>GUILLERMO OSIRIS PEÑA</t>
  </si>
  <si>
    <t>Gcia. Mtto. Edificac</t>
  </si>
  <si>
    <t>Enc. Depto. Supervisores</t>
  </si>
  <si>
    <t>PETRA PAULA MORETA</t>
  </si>
  <si>
    <t>Gerente de Mantto. de Edificaciones</t>
  </si>
  <si>
    <t>JESUS RAFAEL MENDEZ</t>
  </si>
  <si>
    <t>OCTAVIO RADHAMES RODRIGUEZ</t>
  </si>
  <si>
    <t>Gcia. Mtto. Presas</t>
  </si>
  <si>
    <t>Gerente de Mantto. de Presas</t>
  </si>
  <si>
    <t>Cadenero I</t>
  </si>
  <si>
    <t>KRISMELYS YASMINDRY DE JESUS</t>
  </si>
  <si>
    <t>Gcia. Mtto. Ob. Vial</t>
  </si>
  <si>
    <t>Enc. Sección Control de Proyectos</t>
  </si>
  <si>
    <t>EZEQUIEL NORBERTO CUELLO</t>
  </si>
  <si>
    <t>Dir. Tecnología</t>
  </si>
  <si>
    <t>Director de Tecnología y Telemática</t>
  </si>
  <si>
    <t>ROBERTO PEREZ</t>
  </si>
  <si>
    <t>CHRISTIAN LENNY FLORES SANCHEZ</t>
  </si>
  <si>
    <t>Gerente de Telecomunicaciones</t>
  </si>
  <si>
    <t>LORENA HICHEZ ARIAS</t>
  </si>
  <si>
    <t>Soporte</t>
  </si>
  <si>
    <t>JOSE ALTAGRACIA ARRINDELL ARAU</t>
  </si>
  <si>
    <t>Soporte Técnico</t>
  </si>
  <si>
    <t>CARLOS LINARES</t>
  </si>
  <si>
    <t>DIMAR AMARANTE</t>
  </si>
  <si>
    <t>REYNOLD ROBERTO DURAN</t>
  </si>
  <si>
    <t>Encargado Depto. Infaestructura</t>
  </si>
  <si>
    <t>LUIS ANTONIO PUJOLS</t>
  </si>
  <si>
    <t>Gerente de Aplicaciones y Servicios</t>
  </si>
  <si>
    <t>FREDDY MIGUEL LUGO</t>
  </si>
  <si>
    <t>Enc. Depto. Cumplimiento y Riesgo Tecnol</t>
  </si>
  <si>
    <t>WELLINGTON ANNEURYS ROA</t>
  </si>
  <si>
    <t>Enc Bases de Datos y Parametriz. de Apli</t>
  </si>
  <si>
    <t>DANIELA ESTHER DOMINGUEZ</t>
  </si>
  <si>
    <t>YOKAIRA GUILLEN</t>
  </si>
  <si>
    <t>GERARDO GERALDO CARTY</t>
  </si>
  <si>
    <t>Programador</t>
  </si>
  <si>
    <t>JOAN ABAD</t>
  </si>
  <si>
    <t>JEFRY BRITO SUERO</t>
  </si>
  <si>
    <t>Digitalizador</t>
  </si>
  <si>
    <t>LUIS ALBERTO BRITO MARTINEZ</t>
  </si>
  <si>
    <t>FABIO ELIAS MENA RAMIREZ</t>
  </si>
  <si>
    <t>Técnico Telecomunicaciones</t>
  </si>
  <si>
    <t>MAYRA INDIRA PEREYRA</t>
  </si>
  <si>
    <t>DAYLIN TEOFILO</t>
  </si>
  <si>
    <t>JAVIER ENRIQUE FULGENCIO</t>
  </si>
  <si>
    <t>CASTULO MARINEL TERRERO</t>
  </si>
  <si>
    <t>Sub-Director de Tecnología y Telemática</t>
  </si>
  <si>
    <t>CLARIBEL ROSARIO</t>
  </si>
  <si>
    <t>ESMERLIN ZACARIAS CUELLO</t>
  </si>
  <si>
    <t>CARLOS ANTONIO GRULLON</t>
  </si>
  <si>
    <t>YESSICA BOURET</t>
  </si>
  <si>
    <t>MIGUEL ANGEL PEÑA</t>
  </si>
  <si>
    <t>JUAN FRANCISCO SUERO</t>
  </si>
  <si>
    <t>Coord. Mantto. Preventivo y Correctivo</t>
  </si>
  <si>
    <t>ISAAC EMMANUEL TEJADA</t>
  </si>
  <si>
    <t>Técnico Infraestructura</t>
  </si>
  <si>
    <t>HENDRY GUSTAVO PEGUERO</t>
  </si>
  <si>
    <t>SAMUEL DAVID MATEO</t>
  </si>
  <si>
    <t>YESENIA DE LA ROSA</t>
  </si>
  <si>
    <t>Gcia. Redes Y Comun.</t>
  </si>
  <si>
    <t>Supervisor de Redes y Comunic.</t>
  </si>
  <si>
    <t>MARIO DIAZ</t>
  </si>
  <si>
    <t>Gerente de Redes y Comunicaciones</t>
  </si>
  <si>
    <t>JONATHAN DE LOS SANTOS</t>
  </si>
  <si>
    <t>JORGE GARIBAR MANCEBO</t>
  </si>
  <si>
    <t>Dirección Militar</t>
  </si>
  <si>
    <t>Asesor de Seguridad Militar</t>
  </si>
  <si>
    <t>MARCOS ANTONIO REYES</t>
  </si>
  <si>
    <t>Dir. Comunicación</t>
  </si>
  <si>
    <t>Enc. de Dpto.Edición Y Publicaciones</t>
  </si>
  <si>
    <t>ELIZABETH BASTARDO</t>
  </si>
  <si>
    <t>Diseñador Gráfico</t>
  </si>
  <si>
    <t>WILKIN AMADOR</t>
  </si>
  <si>
    <t>Director Comunic. y Rel. Públicas</t>
  </si>
  <si>
    <t>Fotógrafo</t>
  </si>
  <si>
    <t>ANGEL CABRERA</t>
  </si>
  <si>
    <t>Periodista</t>
  </si>
  <si>
    <t>ROBERT DANIEL TRONCOSO</t>
  </si>
  <si>
    <t>ANEUDYS MARTICH</t>
  </si>
  <si>
    <t>ADRIANA ARIAS  PLASENCIO</t>
  </si>
  <si>
    <t>Coordinadora de Comunicación Externa</t>
  </si>
  <si>
    <t>ARLET EIDIRA LEBRON CORPORAN</t>
  </si>
  <si>
    <t>Coordinadora de Redes y Comunicaciones</t>
  </si>
  <si>
    <t>REYNA DEYANIRA POLANCO</t>
  </si>
  <si>
    <t>JUAN PINALES</t>
  </si>
  <si>
    <t>MARIO VLADIMIR RODRIGUEZ</t>
  </si>
  <si>
    <t>Productor Contenido Audiovisual</t>
  </si>
  <si>
    <t>MARTIN FERMIN</t>
  </si>
  <si>
    <t>Coordinador de Comunicación Externa</t>
  </si>
  <si>
    <t>ROSMELIS JOSELINA SOTO</t>
  </si>
  <si>
    <t>MIGUELIN  RODRIGUEZ</t>
  </si>
  <si>
    <t>Gcia. Comunicaciones</t>
  </si>
  <si>
    <t>Gerente de Comunic. y Rel. Públicas</t>
  </si>
  <si>
    <t>JOSE MANUEL VELAZQUEZ</t>
  </si>
  <si>
    <t>Gcia. Publicidad</t>
  </si>
  <si>
    <t>Gerente de Publicidad</t>
  </si>
  <si>
    <t>GLORIA IRIS ROSS</t>
  </si>
  <si>
    <t>Dir. Planificación</t>
  </si>
  <si>
    <t>Directora Interina</t>
  </si>
  <si>
    <t>PABLO NOVAS</t>
  </si>
  <si>
    <t>Gerente de Planificación</t>
  </si>
  <si>
    <t>SOBEIDA MARTINEZ</t>
  </si>
  <si>
    <t>Coordinadora de Controles Técnicos</t>
  </si>
  <si>
    <t>ADRIAN SATURNINO SILVA</t>
  </si>
  <si>
    <t>Analista Gestión de Proceso</t>
  </si>
  <si>
    <t>ALEXANDER CHARLIN JAVIER</t>
  </si>
  <si>
    <t>Coordinador Energia Renovable</t>
  </si>
  <si>
    <t>FRANCIS YUNER TEJEDA</t>
  </si>
  <si>
    <t>ISMAEL ALBERTO LORENZO</t>
  </si>
  <si>
    <t>Encargado de Procesos y Estadística</t>
  </si>
  <si>
    <t>BENANCIO JIMENEZ</t>
  </si>
  <si>
    <t>Analista de Riesgos</t>
  </si>
  <si>
    <t>JUAN BENITEZ</t>
  </si>
  <si>
    <t>LUCILA BRAZOBAN</t>
  </si>
  <si>
    <t>MARIA CRISTINA GOMEZ</t>
  </si>
  <si>
    <t>Coordinador de Planificacion</t>
  </si>
  <si>
    <t>KARENT MANUELA SOLANO</t>
  </si>
  <si>
    <t>Encargada de Gestión de Proyectos</t>
  </si>
  <si>
    <t>NILSA YASMIN INFANTE DE LA CRU</t>
  </si>
  <si>
    <t>ADDERLIN GERMOSEN FELIZ</t>
  </si>
  <si>
    <t>Coordinador Gestión de Riegos</t>
  </si>
  <si>
    <t>FAUSTO RAFAEL RODRIGUEZ</t>
  </si>
  <si>
    <t>Analista Riesgo y Seguridad Industrial</t>
  </si>
  <si>
    <t>JUAN SANTIAGO PINEDA</t>
  </si>
  <si>
    <t>MANUEL ALEJANDRO ROA</t>
  </si>
  <si>
    <t>FRANCIA MARIA FELIZ</t>
  </si>
  <si>
    <t>RUBEN DANIEL MARTINEZ</t>
  </si>
  <si>
    <t>SELINEE ESMERALDA GALLARDO</t>
  </si>
  <si>
    <t>ELOIDI SERRANO</t>
  </si>
  <si>
    <t>Gcia. Formac. Y Cap.</t>
  </si>
  <si>
    <t>YOLANDA EVANGELISTA PEREZ</t>
  </si>
  <si>
    <t>Gcia. Coop. Internac</t>
  </si>
  <si>
    <t>Enc. Sección Cooperación Internacional</t>
  </si>
  <si>
    <t>ANGEL SALVADOR JIMENEZ CUEVAS</t>
  </si>
  <si>
    <t>Analista de Cooperación Internacional</t>
  </si>
  <si>
    <t>ROSELIO ANTONIO GUZMAN</t>
  </si>
  <si>
    <t>Gcia. Calidad Gest.</t>
  </si>
  <si>
    <t>Encargado de Calidad de la Gestión</t>
  </si>
  <si>
    <t>JONATHAN NOBA</t>
  </si>
  <si>
    <t>FRANCISCA MERCEDES EUSEBIO</t>
  </si>
  <si>
    <t>Dir. Proy Obras Civ.</t>
  </si>
  <si>
    <t>Enc. Depto. Agrimensura y Titulación</t>
  </si>
  <si>
    <t>ANGEL MIGUEL AQUINO</t>
  </si>
  <si>
    <t>Operador de Equipo Pesado I</t>
  </si>
  <si>
    <t>JORGE CORPORAN</t>
  </si>
  <si>
    <t>PAMELA MARIA RUIZ</t>
  </si>
  <si>
    <t>Agrimensor</t>
  </si>
  <si>
    <t>RICHEL MARTINEZ</t>
  </si>
  <si>
    <t>Cadenero</t>
  </si>
  <si>
    <t>JOSE MIGUEL MARTINEZ</t>
  </si>
  <si>
    <t>NEFTALI ADAMES BOYER</t>
  </si>
  <si>
    <t>JOSE HEREDIA HENRIQUEZ</t>
  </si>
  <si>
    <t>Supervisor de Agrimensura</t>
  </si>
  <si>
    <t>YOHAN MANUEL SORIANO</t>
  </si>
  <si>
    <t>JOSE ANDRES PARED</t>
  </si>
  <si>
    <t>Operador de Equipos Pesados I</t>
  </si>
  <si>
    <t>JULIO DE LEON</t>
  </si>
  <si>
    <t>CHIKI VILLAR BRITO</t>
  </si>
  <si>
    <t>ODALIS DE LEON</t>
  </si>
  <si>
    <t>DANIEL CABRERA</t>
  </si>
  <si>
    <t>Ayudante de Equipos Pesados</t>
  </si>
  <si>
    <t>CIPRIANO TAPIA</t>
  </si>
  <si>
    <t>Encargado Dpto. Sistemas Auxiliares</t>
  </si>
  <si>
    <t>VICTOR LEONARDO GARCIA</t>
  </si>
  <si>
    <t>Enc.Departamento de Cubicaciones</t>
  </si>
  <si>
    <t>ROBERTO AQUINO</t>
  </si>
  <si>
    <t>Gcia. Proyectos Esp.</t>
  </si>
  <si>
    <t>LUIS ANGEL PULA</t>
  </si>
  <si>
    <t>ELISAUL MARTE</t>
  </si>
  <si>
    <t>Auxiliar de Topografía</t>
  </si>
  <si>
    <t>VAN TROI JIMENEZ</t>
  </si>
  <si>
    <t>SKARLLETT MARIA ALMONTE</t>
  </si>
  <si>
    <t>ADISON MEDINA</t>
  </si>
  <si>
    <t>Ingeniero</t>
  </si>
  <si>
    <t>NELSON BIENVENIDO CAMILO</t>
  </si>
  <si>
    <t>EDWIN LEONARDO MATEO</t>
  </si>
  <si>
    <t>Supervisor de Proyectos</t>
  </si>
  <si>
    <t>RAFAEL LEONIDAS SANTANA</t>
  </si>
  <si>
    <t>JOSE ENRIQUE PINALES</t>
  </si>
  <si>
    <t>CLAUDIA MICHEL DURAN</t>
  </si>
  <si>
    <t>ALEJANDRO DANIEL CASILLA</t>
  </si>
  <si>
    <t>Inspector de Obras</t>
  </si>
  <si>
    <t>OLIVER LUIS APOLITO</t>
  </si>
  <si>
    <t>Enc. Depto. Presupuesto y Cubicaciones</t>
  </si>
  <si>
    <t>LUIS MANUEL MORILLO</t>
  </si>
  <si>
    <t>Dir. Gest. Ambiental</t>
  </si>
  <si>
    <t>Ing. Agrimensor</t>
  </si>
  <si>
    <t>RADHAMES LORA</t>
  </si>
  <si>
    <t>Director de Gestión Ambiental</t>
  </si>
  <si>
    <t>MIRIAN MARGARITA RIVERA</t>
  </si>
  <si>
    <t>MANUEL ENRIQUE VALOIS</t>
  </si>
  <si>
    <t>Asistente Administrativo II</t>
  </si>
  <si>
    <t>ELIAS PUJOLS</t>
  </si>
  <si>
    <t>Gerente de Gestión Ambiental</t>
  </si>
  <si>
    <t>HIPOLITA JOHANNA RODRIGUEZ PEG</t>
  </si>
  <si>
    <t>Coordinadora Gestión Ambiental</t>
  </si>
  <si>
    <t>WANDA FIGUEREO PEGUERO</t>
  </si>
  <si>
    <t>Coord. Gestoría Desarrollo Socicultural</t>
  </si>
  <si>
    <t>ELPIDIO TINEO</t>
  </si>
  <si>
    <t>Sub-Director</t>
  </si>
  <si>
    <t>RAMON CASILLA</t>
  </si>
  <si>
    <t>Gcia. Fom. Forestal</t>
  </si>
  <si>
    <t>Gerente Fomento Forestal</t>
  </si>
  <si>
    <t>VICTOR RAMON MARIÑEZ</t>
  </si>
  <si>
    <t>Encargado de Vivero de Valdesia</t>
  </si>
  <si>
    <t>SERAFIN PAULINO GUANCE</t>
  </si>
  <si>
    <t>Supervisor Fomento Forestal</t>
  </si>
  <si>
    <t>YONAVEL SANTANA</t>
  </si>
  <si>
    <t>RANSY ALBERTO CARRASCO</t>
  </si>
  <si>
    <t>CARLOS DIPRE</t>
  </si>
  <si>
    <t>Gcia. Mit. Daños Amb</t>
  </si>
  <si>
    <t>WALDO MANUEL CAMPUSANO</t>
  </si>
  <si>
    <t>Dir. Mtto. y conserv</t>
  </si>
  <si>
    <t>Director de Mantto. y Conserv. de Insta</t>
  </si>
  <si>
    <t>ENRIQUE ROBERTO GUZMAN</t>
  </si>
  <si>
    <t>ELODIA PEREZ TURBI</t>
  </si>
  <si>
    <t>SAMUEL MANOLO PEREZ SOLANO</t>
  </si>
  <si>
    <t>YIRY YOMAIRA ORTIZ</t>
  </si>
  <si>
    <t>CARMEN BENECIA NOLASCO MEJIA</t>
  </si>
  <si>
    <t>ALBERTO GEROMINO POZO</t>
  </si>
  <si>
    <t>Gcia. Mtto. Conserv.</t>
  </si>
  <si>
    <t>Enc. Dpto. Mantto. y Conserv. Inst.</t>
  </si>
  <si>
    <t>MIGUEL ANGEL LUGO</t>
  </si>
  <si>
    <t>Enc. Dpto. Administrativo</t>
  </si>
  <si>
    <t>JOSE MIGUEL AVELINO</t>
  </si>
  <si>
    <t>HECTOR MANUEL FRANJUL</t>
  </si>
  <si>
    <t>MARIA XIOMARA SILVERIO</t>
  </si>
  <si>
    <t>Dir. Gestión Humana</t>
  </si>
  <si>
    <t>Enc. De Relaciones Laborables</t>
  </si>
  <si>
    <t>YEISY ALEXANDRA PEREZ</t>
  </si>
  <si>
    <t>Directora de Gestíon Humana</t>
  </si>
  <si>
    <t>YSMEIDY DAHIANA AGRAMONTE</t>
  </si>
  <si>
    <t>Enc. De Gestión Humana</t>
  </si>
  <si>
    <t>LUIS BELTRE</t>
  </si>
  <si>
    <t>CINDER BEATRIZ CAMACHO</t>
  </si>
  <si>
    <t>Analista I</t>
  </si>
  <si>
    <t>CLARIBEL YANDERY ORTIZ</t>
  </si>
  <si>
    <t>Analista II</t>
  </si>
  <si>
    <t>BENEDITA ADAMES</t>
  </si>
  <si>
    <t>Enc. Compensación y Beneficios</t>
  </si>
  <si>
    <t>CHEILIN CRISTAL ORTIZ</t>
  </si>
  <si>
    <t>CATALINO PEREZ</t>
  </si>
  <si>
    <t>WENDY GARCES</t>
  </si>
  <si>
    <t>DOLORES VALLEJO</t>
  </si>
  <si>
    <t>JOELISA FRUCTUOSO</t>
  </si>
  <si>
    <t>KATIUSKA ELIZABETH NIVAR</t>
  </si>
  <si>
    <t>LESLIE CHRISTINE DE LOS SANTOS</t>
  </si>
  <si>
    <t>MIRTHY ESTEFFANY TOLEDO PUELLO</t>
  </si>
  <si>
    <t>ROSA MARIA BELTRE</t>
  </si>
  <si>
    <t>AMAURYS DOÑE</t>
  </si>
  <si>
    <t>Auxiliar Médico</t>
  </si>
  <si>
    <t>WILFREDO VARCIAN</t>
  </si>
  <si>
    <t>Médico General</t>
  </si>
  <si>
    <t>JOSE FRANCISCO ZABALA</t>
  </si>
  <si>
    <t>SADORYS MICHELLE POZO</t>
  </si>
  <si>
    <t>Auxiliar de Gestión Humana</t>
  </si>
  <si>
    <t>SANTA ADALGISA ALCANTARA</t>
  </si>
  <si>
    <t>CARLOS MIGUEL SANCHEZ VASQUEZ</t>
  </si>
  <si>
    <t>Gcia. Nomina</t>
  </si>
  <si>
    <t>Enc. Dpto. de Nóminas</t>
  </si>
  <si>
    <t>LUZ CRISTINA PUENTE</t>
  </si>
  <si>
    <t>Gerente de Nóminas</t>
  </si>
  <si>
    <t>OCTAVIA MARTINEZ</t>
  </si>
  <si>
    <t>ELIZABETH SALDAÑA</t>
  </si>
  <si>
    <t>Auxiliar de Nómina</t>
  </si>
  <si>
    <t>CLARA CESARINA GALLARDO</t>
  </si>
  <si>
    <t>Gcia. Des. Y Gest. H</t>
  </si>
  <si>
    <t>Coor. Bienestar Social</t>
  </si>
  <si>
    <t>FAUSTO JEOVANNI CATANO</t>
  </si>
  <si>
    <t>Odontologo</t>
  </si>
  <si>
    <t>CESARINA MASSIEL PEÑA</t>
  </si>
  <si>
    <t>Analista de Gestión Humana</t>
  </si>
  <si>
    <t>REYNA MARIA SIERRA</t>
  </si>
  <si>
    <t>Odontológa</t>
  </si>
  <si>
    <t>KIMBERLY MESA</t>
  </si>
  <si>
    <t>LEIBY ROSSY MARCELLUS</t>
  </si>
  <si>
    <t>FAUSTINA RUIZ</t>
  </si>
  <si>
    <t>LINA ELIZABETH NINA</t>
  </si>
  <si>
    <t>Médico</t>
  </si>
  <si>
    <t>FRANKLIN B. ROSA</t>
  </si>
  <si>
    <t>Gcia. Edu. Continua</t>
  </si>
  <si>
    <t>Gerente de Educación Continua</t>
  </si>
  <si>
    <t>ZULEIDY VALERIO</t>
  </si>
  <si>
    <t>Enc. Dtop. Educación Continua</t>
  </si>
  <si>
    <t>RAUL EMILIO DIPRE</t>
  </si>
  <si>
    <t>Instructor</t>
  </si>
  <si>
    <t>MARIA ELIZA MARTINEZ</t>
  </si>
  <si>
    <t>DIR. DE LOGISTICA</t>
  </si>
  <si>
    <t>CANDIDA ALTAGRACIA CARMONA</t>
  </si>
  <si>
    <t>Gerente de Logística</t>
  </si>
  <si>
    <t>SONIA ARANE NG</t>
  </si>
  <si>
    <t>Dir. Compras y Cont.</t>
  </si>
  <si>
    <t>Directora de Compras y Contrataciones</t>
  </si>
  <si>
    <t>GREGORIO BRITO</t>
  </si>
  <si>
    <t>HEILIN DE LOS MILAGROS FIGUERE</t>
  </si>
  <si>
    <t>Coordinadora Legal</t>
  </si>
  <si>
    <t>JOSEILIN LORELAY MEDINA</t>
  </si>
  <si>
    <t>FRANYER ARAUJO</t>
  </si>
  <si>
    <t>Auxiliar de Compras</t>
  </si>
  <si>
    <t>DANIELA LORENZO</t>
  </si>
  <si>
    <t>VERONICA NICOLE TEJADA</t>
  </si>
  <si>
    <t>DARLENY VALDEZ</t>
  </si>
  <si>
    <t>AMAURIS RUIZ</t>
  </si>
  <si>
    <t>Dir. Ener. Renovable</t>
  </si>
  <si>
    <t>Enc. Estudios y Diseños Energ. Renovable</t>
  </si>
  <si>
    <t>JULISA AMAURYS DUVAL</t>
  </si>
  <si>
    <t>Directora de Energía Renovable</t>
  </si>
  <si>
    <t>CARLOS ANDRES SANTANA</t>
  </si>
  <si>
    <t>Enc. De Seguimiento y Control de Proyec.</t>
  </si>
  <si>
    <t>ANDREINA CELESTE MONTAS</t>
  </si>
  <si>
    <t>JHONATAN RODRIGUEZ</t>
  </si>
  <si>
    <t>NATHALIE MARIA DE LAS MERC ALC</t>
  </si>
  <si>
    <t>Ing. Resid. Proy. Solar Fotov. Dgo. Rodr</t>
  </si>
  <si>
    <t>MARIELA SANCHEZ</t>
  </si>
  <si>
    <t>JOEL RAFAEL GOMEZ</t>
  </si>
  <si>
    <t>Encargado de Unidades Ejecutoras</t>
  </si>
  <si>
    <t>ADALINA ESTEFANIS FELIZ</t>
  </si>
  <si>
    <t>MARIA VIRGINIA MADRIGAL</t>
  </si>
  <si>
    <t>Ingeniera</t>
  </si>
  <si>
    <t>NATALIA GOMEZ</t>
  </si>
  <si>
    <t>ROSLEIRY RANJEL ALVAREZ</t>
  </si>
  <si>
    <t>CARLOS DARIO FOSTER</t>
  </si>
  <si>
    <t>MELVIN ELEAZAR GONZALEZ</t>
  </si>
  <si>
    <t>FELICITA RAMIREZ</t>
  </si>
  <si>
    <t>Contraloria</t>
  </si>
  <si>
    <t>ANIBAL JOSE FELIZ</t>
  </si>
  <si>
    <t>WILFREDO ANTONIO GARCIA</t>
  </si>
  <si>
    <t>Contralor</t>
  </si>
  <si>
    <t>JOSE RAFAEL ALTAGRACIA</t>
  </si>
  <si>
    <t>DANI DE LA CRUZ</t>
  </si>
  <si>
    <t>Analista de Contraloría</t>
  </si>
  <si>
    <t>ELSA MARIAN PERALTA</t>
  </si>
  <si>
    <t>HECTOR MIGUEL VELOZ</t>
  </si>
  <si>
    <t>Analista Fiscalización de Proyectos</t>
  </si>
  <si>
    <t>JOSE MARIA GUERRERO</t>
  </si>
  <si>
    <t>OSCAR JULIO SUERO RAMIREZ</t>
  </si>
  <si>
    <t>Auditor</t>
  </si>
  <si>
    <t>ANDRES DE JESUS ARIAS</t>
  </si>
  <si>
    <t>JAVIER BENITEZ</t>
  </si>
  <si>
    <t>FATIMA JACQUELINE ARIAS</t>
  </si>
  <si>
    <t>LUIS MANUEL TAVERAS</t>
  </si>
  <si>
    <t>Gcia. Fisca. de Proy</t>
  </si>
  <si>
    <t>Gerente de Fiscalización de Proyectos</t>
  </si>
  <si>
    <t>MANUEL DE JESUS PERALTA</t>
  </si>
  <si>
    <t>JOSE ANTONIO CASTILLO</t>
  </si>
  <si>
    <t>CARLOS JULIO PEREZ</t>
  </si>
  <si>
    <t>LUIS RADHAMES ANDUJAR</t>
  </si>
  <si>
    <t>ROXANNA BAUTISTA</t>
  </si>
  <si>
    <t>ANGEL SALVADOR TEJEDA</t>
  </si>
  <si>
    <t>JOSE ALEJANDRO TEJADA</t>
  </si>
  <si>
    <t>YEISON RAMON BRETON</t>
  </si>
  <si>
    <t>JOSE ANTONIO JIMENEZ</t>
  </si>
  <si>
    <t>EDISSON MANUEL CABRERA</t>
  </si>
  <si>
    <t>ALBERTO GARCIA</t>
  </si>
  <si>
    <t>Analista de Proyecto</t>
  </si>
  <si>
    <t>Técnico de Audiovisual</t>
  </si>
  <si>
    <t>CORRESPONDIENTE AL MES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</si>
</sst>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5"/>
      <color rgb="FF0000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8" tint="0.59999389629810485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4" fontId="0" fillId="0" borderId="8" xfId="0" applyNumberFormat="1" applyBorder="1"/>
    <xf numFmtId="4" fontId="0" fillId="0" borderId="9" xfId="0" applyNumberFormat="1" applyBorder="1"/>
    <xf numFmtId="0" fontId="0" fillId="0" borderId="10" xfId="0" applyBorder="1"/>
    <xf numFmtId="0" fontId="0" fillId="0" borderId="11" xfId="0" applyBorder="1"/>
    <xf numFmtId="4" fontId="0" fillId="0" borderId="11" xfId="0" applyNumberFormat="1" applyBorder="1"/>
    <xf numFmtId="4" fontId="0" fillId="0" borderId="12" xfId="0" applyNumberFormat="1" applyBorder="1"/>
    <xf numFmtId="0" fontId="0" fillId="0" borderId="13" xfId="0" applyBorder="1"/>
    <xf numFmtId="0" fontId="0" fillId="0" borderId="14" xfId="0" applyBorder="1"/>
    <xf numFmtId="4" fontId="0" fillId="0" borderId="14" xfId="0" applyNumberFormat="1" applyBorder="1"/>
    <xf numFmtId="4" fontId="0" fillId="0" borderId="15" xfId="0" applyNumberFormat="1" applyBorder="1"/>
    <xf numFmtId="0" fontId="1" fillId="3" borderId="16" xfId="0" applyFont="1" applyFill="1" applyBorder="1"/>
    <xf numFmtId="0" fontId="1" fillId="3" borderId="17" xfId="0" applyFont="1" applyFill="1" applyBorder="1"/>
    <xf numFmtId="4" fontId="1" fillId="3" borderId="18" xfId="0" applyNumberFormat="1" applyFont="1" applyFill="1" applyBorder="1"/>
    <xf numFmtId="4" fontId="1" fillId="3" borderId="17" xfId="0" applyNumberFormat="1" applyFont="1" applyFill="1" applyBorder="1"/>
    <xf numFmtId="4" fontId="1" fillId="3" borderId="19" xfId="0" applyNumberFormat="1" applyFont="1" applyFill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600075</xdr:colOff>
      <xdr:row>1426</xdr:row>
      <xdr:rowOff>161925</xdr:rowOff>
    </xdr:from>
    <xdr:to>
      <xdr:col>13</xdr:col>
      <xdr:colOff>371475</xdr:colOff>
      <xdr:row>1438</xdr:row>
      <xdr:rowOff>180975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7694F2DA-9EFA-473A-950B-17743AA889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442" t="6943" r="22952" b="57176"/>
        <a:stretch>
          <a:fillRect/>
        </a:stretch>
      </xdr:blipFill>
      <xdr:spPr bwMode="auto">
        <a:xfrm>
          <a:off x="9124950" y="271262475"/>
          <a:ext cx="5305425" cy="2305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371475</xdr:colOff>
      <xdr:row>0</xdr:row>
      <xdr:rowOff>0</xdr:rowOff>
    </xdr:from>
    <xdr:to>
      <xdr:col>1</xdr:col>
      <xdr:colOff>1104900</xdr:colOff>
      <xdr:row>3</xdr:row>
      <xdr:rowOff>95250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94350BC-62EA-41B5-B71E-B3C9D40A4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0"/>
          <a:ext cx="30861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A3D81F-E72E-4100-A23E-078078D438B3}">
  <dimension ref="A1:N1426"/>
  <sheetViews>
    <sheetView showGridLines="0" tabSelected="1" workbookViewId="0">
      <selection activeCell="A2" sqref="A2:N2"/>
    </sheetView>
  </sheetViews>
  <sheetFormatPr baseColWidth="10" defaultRowHeight="15" x14ac:dyDescent="0.25"/>
  <cols>
    <col min="1" max="1" width="35.28515625" bestFit="1" customWidth="1"/>
    <col min="2" max="2" width="20.28515625" bestFit="1" customWidth="1"/>
    <col min="3" max="3" width="39.28515625" customWidth="1"/>
    <col min="4" max="4" width="10" bestFit="1" customWidth="1"/>
    <col min="5" max="5" width="7.28515625" bestFit="1" customWidth="1"/>
    <col min="6" max="6" width="15.7109375" bestFit="1" customWidth="1"/>
    <col min="7" max="10" width="12.42578125" bestFit="1" customWidth="1"/>
    <col min="11" max="11" width="12.7109375" bestFit="1" customWidth="1"/>
    <col min="12" max="12" width="13.42578125" bestFit="1" customWidth="1"/>
    <col min="13" max="13" width="12.7109375" bestFit="1" customWidth="1"/>
    <col min="14" max="14" width="8.140625" bestFit="1" customWidth="1"/>
    <col min="251" max="251" width="35.28515625" bestFit="1" customWidth="1"/>
    <col min="252" max="252" width="20.28515625" bestFit="1" customWidth="1"/>
    <col min="253" max="253" width="39.28515625" customWidth="1"/>
    <col min="254" max="254" width="10" bestFit="1" customWidth="1"/>
    <col min="255" max="255" width="7.28515625" bestFit="1" customWidth="1"/>
    <col min="256" max="256" width="15.7109375" bestFit="1" customWidth="1"/>
    <col min="257" max="260" width="12.42578125" bestFit="1" customWidth="1"/>
    <col min="261" max="261" width="12.7109375" bestFit="1" customWidth="1"/>
    <col min="262" max="262" width="13.42578125" bestFit="1" customWidth="1"/>
    <col min="263" max="263" width="12.7109375" bestFit="1" customWidth="1"/>
    <col min="264" max="264" width="5.5703125" bestFit="1" customWidth="1"/>
    <col min="507" max="507" width="35.28515625" bestFit="1" customWidth="1"/>
    <col min="508" max="508" width="20.28515625" bestFit="1" customWidth="1"/>
    <col min="509" max="509" width="39.28515625" customWidth="1"/>
    <col min="510" max="510" width="10" bestFit="1" customWidth="1"/>
    <col min="511" max="511" width="7.28515625" bestFit="1" customWidth="1"/>
    <col min="512" max="512" width="15.7109375" bestFit="1" customWidth="1"/>
    <col min="513" max="516" width="12.42578125" bestFit="1" customWidth="1"/>
    <col min="517" max="517" width="12.7109375" bestFit="1" customWidth="1"/>
    <col min="518" max="518" width="13.42578125" bestFit="1" customWidth="1"/>
    <col min="519" max="519" width="12.7109375" bestFit="1" customWidth="1"/>
    <col min="520" max="520" width="5.5703125" bestFit="1" customWidth="1"/>
    <col min="763" max="763" width="35.28515625" bestFit="1" customWidth="1"/>
    <col min="764" max="764" width="20.28515625" bestFit="1" customWidth="1"/>
    <col min="765" max="765" width="39.28515625" customWidth="1"/>
    <col min="766" max="766" width="10" bestFit="1" customWidth="1"/>
    <col min="767" max="767" width="7.28515625" bestFit="1" customWidth="1"/>
    <col min="768" max="768" width="15.7109375" bestFit="1" customWidth="1"/>
    <col min="769" max="772" width="12.42578125" bestFit="1" customWidth="1"/>
    <col min="773" max="773" width="12.7109375" bestFit="1" customWidth="1"/>
    <col min="774" max="774" width="13.42578125" bestFit="1" customWidth="1"/>
    <col min="775" max="775" width="12.7109375" bestFit="1" customWidth="1"/>
    <col min="776" max="776" width="5.5703125" bestFit="1" customWidth="1"/>
    <col min="1019" max="1019" width="35.28515625" bestFit="1" customWidth="1"/>
    <col min="1020" max="1020" width="20.28515625" bestFit="1" customWidth="1"/>
    <col min="1021" max="1021" width="39.28515625" customWidth="1"/>
    <col min="1022" max="1022" width="10" bestFit="1" customWidth="1"/>
    <col min="1023" max="1023" width="7.28515625" bestFit="1" customWidth="1"/>
    <col min="1024" max="1024" width="15.7109375" bestFit="1" customWidth="1"/>
    <col min="1025" max="1028" width="12.42578125" bestFit="1" customWidth="1"/>
    <col min="1029" max="1029" width="12.7109375" bestFit="1" customWidth="1"/>
    <col min="1030" max="1030" width="13.42578125" bestFit="1" customWidth="1"/>
    <col min="1031" max="1031" width="12.7109375" bestFit="1" customWidth="1"/>
    <col min="1032" max="1032" width="5.5703125" bestFit="1" customWidth="1"/>
    <col min="1275" max="1275" width="35.28515625" bestFit="1" customWidth="1"/>
    <col min="1276" max="1276" width="20.28515625" bestFit="1" customWidth="1"/>
    <col min="1277" max="1277" width="39.28515625" customWidth="1"/>
    <col min="1278" max="1278" width="10" bestFit="1" customWidth="1"/>
    <col min="1279" max="1279" width="7.28515625" bestFit="1" customWidth="1"/>
    <col min="1280" max="1280" width="15.7109375" bestFit="1" customWidth="1"/>
    <col min="1281" max="1284" width="12.42578125" bestFit="1" customWidth="1"/>
    <col min="1285" max="1285" width="12.7109375" bestFit="1" customWidth="1"/>
    <col min="1286" max="1286" width="13.42578125" bestFit="1" customWidth="1"/>
    <col min="1287" max="1287" width="12.7109375" bestFit="1" customWidth="1"/>
    <col min="1288" max="1288" width="5.5703125" bestFit="1" customWidth="1"/>
    <col min="1531" max="1531" width="35.28515625" bestFit="1" customWidth="1"/>
    <col min="1532" max="1532" width="20.28515625" bestFit="1" customWidth="1"/>
    <col min="1533" max="1533" width="39.28515625" customWidth="1"/>
    <col min="1534" max="1534" width="10" bestFit="1" customWidth="1"/>
    <col min="1535" max="1535" width="7.28515625" bestFit="1" customWidth="1"/>
    <col min="1536" max="1536" width="15.7109375" bestFit="1" customWidth="1"/>
    <col min="1537" max="1540" width="12.42578125" bestFit="1" customWidth="1"/>
    <col min="1541" max="1541" width="12.7109375" bestFit="1" customWidth="1"/>
    <col min="1542" max="1542" width="13.42578125" bestFit="1" customWidth="1"/>
    <col min="1543" max="1543" width="12.7109375" bestFit="1" customWidth="1"/>
    <col min="1544" max="1544" width="5.5703125" bestFit="1" customWidth="1"/>
    <col min="1787" max="1787" width="35.28515625" bestFit="1" customWidth="1"/>
    <col min="1788" max="1788" width="20.28515625" bestFit="1" customWidth="1"/>
    <col min="1789" max="1789" width="39.28515625" customWidth="1"/>
    <col min="1790" max="1790" width="10" bestFit="1" customWidth="1"/>
    <col min="1791" max="1791" width="7.28515625" bestFit="1" customWidth="1"/>
    <col min="1792" max="1792" width="15.7109375" bestFit="1" customWidth="1"/>
    <col min="1793" max="1796" width="12.42578125" bestFit="1" customWidth="1"/>
    <col min="1797" max="1797" width="12.7109375" bestFit="1" customWidth="1"/>
    <col min="1798" max="1798" width="13.42578125" bestFit="1" customWidth="1"/>
    <col min="1799" max="1799" width="12.7109375" bestFit="1" customWidth="1"/>
    <col min="1800" max="1800" width="5.5703125" bestFit="1" customWidth="1"/>
    <col min="2043" max="2043" width="35.28515625" bestFit="1" customWidth="1"/>
    <col min="2044" max="2044" width="20.28515625" bestFit="1" customWidth="1"/>
    <col min="2045" max="2045" width="39.28515625" customWidth="1"/>
    <col min="2046" max="2046" width="10" bestFit="1" customWidth="1"/>
    <col min="2047" max="2047" width="7.28515625" bestFit="1" customWidth="1"/>
    <col min="2048" max="2048" width="15.7109375" bestFit="1" customWidth="1"/>
    <col min="2049" max="2052" width="12.42578125" bestFit="1" customWidth="1"/>
    <col min="2053" max="2053" width="12.7109375" bestFit="1" customWidth="1"/>
    <col min="2054" max="2054" width="13.42578125" bestFit="1" customWidth="1"/>
    <col min="2055" max="2055" width="12.7109375" bestFit="1" customWidth="1"/>
    <col min="2056" max="2056" width="5.5703125" bestFit="1" customWidth="1"/>
    <col min="2299" max="2299" width="35.28515625" bestFit="1" customWidth="1"/>
    <col min="2300" max="2300" width="20.28515625" bestFit="1" customWidth="1"/>
    <col min="2301" max="2301" width="39.28515625" customWidth="1"/>
    <col min="2302" max="2302" width="10" bestFit="1" customWidth="1"/>
    <col min="2303" max="2303" width="7.28515625" bestFit="1" customWidth="1"/>
    <col min="2304" max="2304" width="15.7109375" bestFit="1" customWidth="1"/>
    <col min="2305" max="2308" width="12.42578125" bestFit="1" customWidth="1"/>
    <col min="2309" max="2309" width="12.7109375" bestFit="1" customWidth="1"/>
    <col min="2310" max="2310" width="13.42578125" bestFit="1" customWidth="1"/>
    <col min="2311" max="2311" width="12.7109375" bestFit="1" customWidth="1"/>
    <col min="2312" max="2312" width="5.5703125" bestFit="1" customWidth="1"/>
    <col min="2555" max="2555" width="35.28515625" bestFit="1" customWidth="1"/>
    <col min="2556" max="2556" width="20.28515625" bestFit="1" customWidth="1"/>
    <col min="2557" max="2557" width="39.28515625" customWidth="1"/>
    <col min="2558" max="2558" width="10" bestFit="1" customWidth="1"/>
    <col min="2559" max="2559" width="7.28515625" bestFit="1" customWidth="1"/>
    <col min="2560" max="2560" width="15.7109375" bestFit="1" customWidth="1"/>
    <col min="2561" max="2564" width="12.42578125" bestFit="1" customWidth="1"/>
    <col min="2565" max="2565" width="12.7109375" bestFit="1" customWidth="1"/>
    <col min="2566" max="2566" width="13.42578125" bestFit="1" customWidth="1"/>
    <col min="2567" max="2567" width="12.7109375" bestFit="1" customWidth="1"/>
    <col min="2568" max="2568" width="5.5703125" bestFit="1" customWidth="1"/>
    <col min="2811" max="2811" width="35.28515625" bestFit="1" customWidth="1"/>
    <col min="2812" max="2812" width="20.28515625" bestFit="1" customWidth="1"/>
    <col min="2813" max="2813" width="39.28515625" customWidth="1"/>
    <col min="2814" max="2814" width="10" bestFit="1" customWidth="1"/>
    <col min="2815" max="2815" width="7.28515625" bestFit="1" customWidth="1"/>
    <col min="2816" max="2816" width="15.7109375" bestFit="1" customWidth="1"/>
    <col min="2817" max="2820" width="12.42578125" bestFit="1" customWidth="1"/>
    <col min="2821" max="2821" width="12.7109375" bestFit="1" customWidth="1"/>
    <col min="2822" max="2822" width="13.42578125" bestFit="1" customWidth="1"/>
    <col min="2823" max="2823" width="12.7109375" bestFit="1" customWidth="1"/>
    <col min="2824" max="2824" width="5.5703125" bestFit="1" customWidth="1"/>
    <col min="3067" max="3067" width="35.28515625" bestFit="1" customWidth="1"/>
    <col min="3068" max="3068" width="20.28515625" bestFit="1" customWidth="1"/>
    <col min="3069" max="3069" width="39.28515625" customWidth="1"/>
    <col min="3070" max="3070" width="10" bestFit="1" customWidth="1"/>
    <col min="3071" max="3071" width="7.28515625" bestFit="1" customWidth="1"/>
    <col min="3072" max="3072" width="15.7109375" bestFit="1" customWidth="1"/>
    <col min="3073" max="3076" width="12.42578125" bestFit="1" customWidth="1"/>
    <col min="3077" max="3077" width="12.7109375" bestFit="1" customWidth="1"/>
    <col min="3078" max="3078" width="13.42578125" bestFit="1" customWidth="1"/>
    <col min="3079" max="3079" width="12.7109375" bestFit="1" customWidth="1"/>
    <col min="3080" max="3080" width="5.5703125" bestFit="1" customWidth="1"/>
    <col min="3323" max="3323" width="35.28515625" bestFit="1" customWidth="1"/>
    <col min="3324" max="3324" width="20.28515625" bestFit="1" customWidth="1"/>
    <col min="3325" max="3325" width="39.28515625" customWidth="1"/>
    <col min="3326" max="3326" width="10" bestFit="1" customWidth="1"/>
    <col min="3327" max="3327" width="7.28515625" bestFit="1" customWidth="1"/>
    <col min="3328" max="3328" width="15.7109375" bestFit="1" customWidth="1"/>
    <col min="3329" max="3332" width="12.42578125" bestFit="1" customWidth="1"/>
    <col min="3333" max="3333" width="12.7109375" bestFit="1" customWidth="1"/>
    <col min="3334" max="3334" width="13.42578125" bestFit="1" customWidth="1"/>
    <col min="3335" max="3335" width="12.7109375" bestFit="1" customWidth="1"/>
    <col min="3336" max="3336" width="5.5703125" bestFit="1" customWidth="1"/>
    <col min="3579" max="3579" width="35.28515625" bestFit="1" customWidth="1"/>
    <col min="3580" max="3580" width="20.28515625" bestFit="1" customWidth="1"/>
    <col min="3581" max="3581" width="39.28515625" customWidth="1"/>
    <col min="3582" max="3582" width="10" bestFit="1" customWidth="1"/>
    <col min="3583" max="3583" width="7.28515625" bestFit="1" customWidth="1"/>
    <col min="3584" max="3584" width="15.7109375" bestFit="1" customWidth="1"/>
    <col min="3585" max="3588" width="12.42578125" bestFit="1" customWidth="1"/>
    <col min="3589" max="3589" width="12.7109375" bestFit="1" customWidth="1"/>
    <col min="3590" max="3590" width="13.42578125" bestFit="1" customWidth="1"/>
    <col min="3591" max="3591" width="12.7109375" bestFit="1" customWidth="1"/>
    <col min="3592" max="3592" width="5.5703125" bestFit="1" customWidth="1"/>
    <col min="3835" max="3835" width="35.28515625" bestFit="1" customWidth="1"/>
    <col min="3836" max="3836" width="20.28515625" bestFit="1" customWidth="1"/>
    <col min="3837" max="3837" width="39.28515625" customWidth="1"/>
    <col min="3838" max="3838" width="10" bestFit="1" customWidth="1"/>
    <col min="3839" max="3839" width="7.28515625" bestFit="1" customWidth="1"/>
    <col min="3840" max="3840" width="15.7109375" bestFit="1" customWidth="1"/>
    <col min="3841" max="3844" width="12.42578125" bestFit="1" customWidth="1"/>
    <col min="3845" max="3845" width="12.7109375" bestFit="1" customWidth="1"/>
    <col min="3846" max="3846" width="13.42578125" bestFit="1" customWidth="1"/>
    <col min="3847" max="3847" width="12.7109375" bestFit="1" customWidth="1"/>
    <col min="3848" max="3848" width="5.5703125" bestFit="1" customWidth="1"/>
    <col min="4091" max="4091" width="35.28515625" bestFit="1" customWidth="1"/>
    <col min="4092" max="4092" width="20.28515625" bestFit="1" customWidth="1"/>
    <col min="4093" max="4093" width="39.28515625" customWidth="1"/>
    <col min="4094" max="4094" width="10" bestFit="1" customWidth="1"/>
    <col min="4095" max="4095" width="7.28515625" bestFit="1" customWidth="1"/>
    <col min="4096" max="4096" width="15.7109375" bestFit="1" customWidth="1"/>
    <col min="4097" max="4100" width="12.42578125" bestFit="1" customWidth="1"/>
    <col min="4101" max="4101" width="12.7109375" bestFit="1" customWidth="1"/>
    <col min="4102" max="4102" width="13.42578125" bestFit="1" customWidth="1"/>
    <col min="4103" max="4103" width="12.7109375" bestFit="1" customWidth="1"/>
    <col min="4104" max="4104" width="5.5703125" bestFit="1" customWidth="1"/>
    <col min="4347" max="4347" width="35.28515625" bestFit="1" customWidth="1"/>
    <col min="4348" max="4348" width="20.28515625" bestFit="1" customWidth="1"/>
    <col min="4349" max="4349" width="39.28515625" customWidth="1"/>
    <col min="4350" max="4350" width="10" bestFit="1" customWidth="1"/>
    <col min="4351" max="4351" width="7.28515625" bestFit="1" customWidth="1"/>
    <col min="4352" max="4352" width="15.7109375" bestFit="1" customWidth="1"/>
    <col min="4353" max="4356" width="12.42578125" bestFit="1" customWidth="1"/>
    <col min="4357" max="4357" width="12.7109375" bestFit="1" customWidth="1"/>
    <col min="4358" max="4358" width="13.42578125" bestFit="1" customWidth="1"/>
    <col min="4359" max="4359" width="12.7109375" bestFit="1" customWidth="1"/>
    <col min="4360" max="4360" width="5.5703125" bestFit="1" customWidth="1"/>
    <col min="4603" max="4603" width="35.28515625" bestFit="1" customWidth="1"/>
    <col min="4604" max="4604" width="20.28515625" bestFit="1" customWidth="1"/>
    <col min="4605" max="4605" width="39.28515625" customWidth="1"/>
    <col min="4606" max="4606" width="10" bestFit="1" customWidth="1"/>
    <col min="4607" max="4607" width="7.28515625" bestFit="1" customWidth="1"/>
    <col min="4608" max="4608" width="15.7109375" bestFit="1" customWidth="1"/>
    <col min="4609" max="4612" width="12.42578125" bestFit="1" customWidth="1"/>
    <col min="4613" max="4613" width="12.7109375" bestFit="1" customWidth="1"/>
    <col min="4614" max="4614" width="13.42578125" bestFit="1" customWidth="1"/>
    <col min="4615" max="4615" width="12.7109375" bestFit="1" customWidth="1"/>
    <col min="4616" max="4616" width="5.5703125" bestFit="1" customWidth="1"/>
    <col min="4859" max="4859" width="35.28515625" bestFit="1" customWidth="1"/>
    <col min="4860" max="4860" width="20.28515625" bestFit="1" customWidth="1"/>
    <col min="4861" max="4861" width="39.28515625" customWidth="1"/>
    <col min="4862" max="4862" width="10" bestFit="1" customWidth="1"/>
    <col min="4863" max="4863" width="7.28515625" bestFit="1" customWidth="1"/>
    <col min="4864" max="4864" width="15.7109375" bestFit="1" customWidth="1"/>
    <col min="4865" max="4868" width="12.42578125" bestFit="1" customWidth="1"/>
    <col min="4869" max="4869" width="12.7109375" bestFit="1" customWidth="1"/>
    <col min="4870" max="4870" width="13.42578125" bestFit="1" customWidth="1"/>
    <col min="4871" max="4871" width="12.7109375" bestFit="1" customWidth="1"/>
    <col min="4872" max="4872" width="5.5703125" bestFit="1" customWidth="1"/>
    <col min="5115" max="5115" width="35.28515625" bestFit="1" customWidth="1"/>
    <col min="5116" max="5116" width="20.28515625" bestFit="1" customWidth="1"/>
    <col min="5117" max="5117" width="39.28515625" customWidth="1"/>
    <col min="5118" max="5118" width="10" bestFit="1" customWidth="1"/>
    <col min="5119" max="5119" width="7.28515625" bestFit="1" customWidth="1"/>
    <col min="5120" max="5120" width="15.7109375" bestFit="1" customWidth="1"/>
    <col min="5121" max="5124" width="12.42578125" bestFit="1" customWidth="1"/>
    <col min="5125" max="5125" width="12.7109375" bestFit="1" customWidth="1"/>
    <col min="5126" max="5126" width="13.42578125" bestFit="1" customWidth="1"/>
    <col min="5127" max="5127" width="12.7109375" bestFit="1" customWidth="1"/>
    <col min="5128" max="5128" width="5.5703125" bestFit="1" customWidth="1"/>
    <col min="5371" max="5371" width="35.28515625" bestFit="1" customWidth="1"/>
    <col min="5372" max="5372" width="20.28515625" bestFit="1" customWidth="1"/>
    <col min="5373" max="5373" width="39.28515625" customWidth="1"/>
    <col min="5374" max="5374" width="10" bestFit="1" customWidth="1"/>
    <col min="5375" max="5375" width="7.28515625" bestFit="1" customWidth="1"/>
    <col min="5376" max="5376" width="15.7109375" bestFit="1" customWidth="1"/>
    <col min="5377" max="5380" width="12.42578125" bestFit="1" customWidth="1"/>
    <col min="5381" max="5381" width="12.7109375" bestFit="1" customWidth="1"/>
    <col min="5382" max="5382" width="13.42578125" bestFit="1" customWidth="1"/>
    <col min="5383" max="5383" width="12.7109375" bestFit="1" customWidth="1"/>
    <col min="5384" max="5384" width="5.5703125" bestFit="1" customWidth="1"/>
    <col min="5627" max="5627" width="35.28515625" bestFit="1" customWidth="1"/>
    <col min="5628" max="5628" width="20.28515625" bestFit="1" customWidth="1"/>
    <col min="5629" max="5629" width="39.28515625" customWidth="1"/>
    <col min="5630" max="5630" width="10" bestFit="1" customWidth="1"/>
    <col min="5631" max="5631" width="7.28515625" bestFit="1" customWidth="1"/>
    <col min="5632" max="5632" width="15.7109375" bestFit="1" customWidth="1"/>
    <col min="5633" max="5636" width="12.42578125" bestFit="1" customWidth="1"/>
    <col min="5637" max="5637" width="12.7109375" bestFit="1" customWidth="1"/>
    <col min="5638" max="5638" width="13.42578125" bestFit="1" customWidth="1"/>
    <col min="5639" max="5639" width="12.7109375" bestFit="1" customWidth="1"/>
    <col min="5640" max="5640" width="5.5703125" bestFit="1" customWidth="1"/>
    <col min="5883" max="5883" width="35.28515625" bestFit="1" customWidth="1"/>
    <col min="5884" max="5884" width="20.28515625" bestFit="1" customWidth="1"/>
    <col min="5885" max="5885" width="39.28515625" customWidth="1"/>
    <col min="5886" max="5886" width="10" bestFit="1" customWidth="1"/>
    <col min="5887" max="5887" width="7.28515625" bestFit="1" customWidth="1"/>
    <col min="5888" max="5888" width="15.7109375" bestFit="1" customWidth="1"/>
    <col min="5889" max="5892" width="12.42578125" bestFit="1" customWidth="1"/>
    <col min="5893" max="5893" width="12.7109375" bestFit="1" customWidth="1"/>
    <col min="5894" max="5894" width="13.42578125" bestFit="1" customWidth="1"/>
    <col min="5895" max="5895" width="12.7109375" bestFit="1" customWidth="1"/>
    <col min="5896" max="5896" width="5.5703125" bestFit="1" customWidth="1"/>
    <col min="6139" max="6139" width="35.28515625" bestFit="1" customWidth="1"/>
    <col min="6140" max="6140" width="20.28515625" bestFit="1" customWidth="1"/>
    <col min="6141" max="6141" width="39.28515625" customWidth="1"/>
    <col min="6142" max="6142" width="10" bestFit="1" customWidth="1"/>
    <col min="6143" max="6143" width="7.28515625" bestFit="1" customWidth="1"/>
    <col min="6144" max="6144" width="15.7109375" bestFit="1" customWidth="1"/>
    <col min="6145" max="6148" width="12.42578125" bestFit="1" customWidth="1"/>
    <col min="6149" max="6149" width="12.7109375" bestFit="1" customWidth="1"/>
    <col min="6150" max="6150" width="13.42578125" bestFit="1" customWidth="1"/>
    <col min="6151" max="6151" width="12.7109375" bestFit="1" customWidth="1"/>
    <col min="6152" max="6152" width="5.5703125" bestFit="1" customWidth="1"/>
    <col min="6395" max="6395" width="35.28515625" bestFit="1" customWidth="1"/>
    <col min="6396" max="6396" width="20.28515625" bestFit="1" customWidth="1"/>
    <col min="6397" max="6397" width="39.28515625" customWidth="1"/>
    <col min="6398" max="6398" width="10" bestFit="1" customWidth="1"/>
    <col min="6399" max="6399" width="7.28515625" bestFit="1" customWidth="1"/>
    <col min="6400" max="6400" width="15.7109375" bestFit="1" customWidth="1"/>
    <col min="6401" max="6404" width="12.42578125" bestFit="1" customWidth="1"/>
    <col min="6405" max="6405" width="12.7109375" bestFit="1" customWidth="1"/>
    <col min="6406" max="6406" width="13.42578125" bestFit="1" customWidth="1"/>
    <col min="6407" max="6407" width="12.7109375" bestFit="1" customWidth="1"/>
    <col min="6408" max="6408" width="5.5703125" bestFit="1" customWidth="1"/>
    <col min="6651" max="6651" width="35.28515625" bestFit="1" customWidth="1"/>
    <col min="6652" max="6652" width="20.28515625" bestFit="1" customWidth="1"/>
    <col min="6653" max="6653" width="39.28515625" customWidth="1"/>
    <col min="6654" max="6654" width="10" bestFit="1" customWidth="1"/>
    <col min="6655" max="6655" width="7.28515625" bestFit="1" customWidth="1"/>
    <col min="6656" max="6656" width="15.7109375" bestFit="1" customWidth="1"/>
    <col min="6657" max="6660" width="12.42578125" bestFit="1" customWidth="1"/>
    <col min="6661" max="6661" width="12.7109375" bestFit="1" customWidth="1"/>
    <col min="6662" max="6662" width="13.42578125" bestFit="1" customWidth="1"/>
    <col min="6663" max="6663" width="12.7109375" bestFit="1" customWidth="1"/>
    <col min="6664" max="6664" width="5.5703125" bestFit="1" customWidth="1"/>
    <col min="6907" max="6907" width="35.28515625" bestFit="1" customWidth="1"/>
    <col min="6908" max="6908" width="20.28515625" bestFit="1" customWidth="1"/>
    <col min="6909" max="6909" width="39.28515625" customWidth="1"/>
    <col min="6910" max="6910" width="10" bestFit="1" customWidth="1"/>
    <col min="6911" max="6911" width="7.28515625" bestFit="1" customWidth="1"/>
    <col min="6912" max="6912" width="15.7109375" bestFit="1" customWidth="1"/>
    <col min="6913" max="6916" width="12.42578125" bestFit="1" customWidth="1"/>
    <col min="6917" max="6917" width="12.7109375" bestFit="1" customWidth="1"/>
    <col min="6918" max="6918" width="13.42578125" bestFit="1" customWidth="1"/>
    <col min="6919" max="6919" width="12.7109375" bestFit="1" customWidth="1"/>
    <col min="6920" max="6920" width="5.5703125" bestFit="1" customWidth="1"/>
    <col min="7163" max="7163" width="35.28515625" bestFit="1" customWidth="1"/>
    <col min="7164" max="7164" width="20.28515625" bestFit="1" customWidth="1"/>
    <col min="7165" max="7165" width="39.28515625" customWidth="1"/>
    <col min="7166" max="7166" width="10" bestFit="1" customWidth="1"/>
    <col min="7167" max="7167" width="7.28515625" bestFit="1" customWidth="1"/>
    <col min="7168" max="7168" width="15.7109375" bestFit="1" customWidth="1"/>
    <col min="7169" max="7172" width="12.42578125" bestFit="1" customWidth="1"/>
    <col min="7173" max="7173" width="12.7109375" bestFit="1" customWidth="1"/>
    <col min="7174" max="7174" width="13.42578125" bestFit="1" customWidth="1"/>
    <col min="7175" max="7175" width="12.7109375" bestFit="1" customWidth="1"/>
    <col min="7176" max="7176" width="5.5703125" bestFit="1" customWidth="1"/>
    <col min="7419" max="7419" width="35.28515625" bestFit="1" customWidth="1"/>
    <col min="7420" max="7420" width="20.28515625" bestFit="1" customWidth="1"/>
    <col min="7421" max="7421" width="39.28515625" customWidth="1"/>
    <col min="7422" max="7422" width="10" bestFit="1" customWidth="1"/>
    <col min="7423" max="7423" width="7.28515625" bestFit="1" customWidth="1"/>
    <col min="7424" max="7424" width="15.7109375" bestFit="1" customWidth="1"/>
    <col min="7425" max="7428" width="12.42578125" bestFit="1" customWidth="1"/>
    <col min="7429" max="7429" width="12.7109375" bestFit="1" customWidth="1"/>
    <col min="7430" max="7430" width="13.42578125" bestFit="1" customWidth="1"/>
    <col min="7431" max="7431" width="12.7109375" bestFit="1" customWidth="1"/>
    <col min="7432" max="7432" width="5.5703125" bestFit="1" customWidth="1"/>
    <col min="7675" max="7675" width="35.28515625" bestFit="1" customWidth="1"/>
    <col min="7676" max="7676" width="20.28515625" bestFit="1" customWidth="1"/>
    <col min="7677" max="7677" width="39.28515625" customWidth="1"/>
    <col min="7678" max="7678" width="10" bestFit="1" customWidth="1"/>
    <col min="7679" max="7679" width="7.28515625" bestFit="1" customWidth="1"/>
    <col min="7680" max="7680" width="15.7109375" bestFit="1" customWidth="1"/>
    <col min="7681" max="7684" width="12.42578125" bestFit="1" customWidth="1"/>
    <col min="7685" max="7685" width="12.7109375" bestFit="1" customWidth="1"/>
    <col min="7686" max="7686" width="13.42578125" bestFit="1" customWidth="1"/>
    <col min="7687" max="7687" width="12.7109375" bestFit="1" customWidth="1"/>
    <col min="7688" max="7688" width="5.5703125" bestFit="1" customWidth="1"/>
    <col min="7931" max="7931" width="35.28515625" bestFit="1" customWidth="1"/>
    <col min="7932" max="7932" width="20.28515625" bestFit="1" customWidth="1"/>
    <col min="7933" max="7933" width="39.28515625" customWidth="1"/>
    <col min="7934" max="7934" width="10" bestFit="1" customWidth="1"/>
    <col min="7935" max="7935" width="7.28515625" bestFit="1" customWidth="1"/>
    <col min="7936" max="7936" width="15.7109375" bestFit="1" customWidth="1"/>
    <col min="7937" max="7940" width="12.42578125" bestFit="1" customWidth="1"/>
    <col min="7941" max="7941" width="12.7109375" bestFit="1" customWidth="1"/>
    <col min="7942" max="7942" width="13.42578125" bestFit="1" customWidth="1"/>
    <col min="7943" max="7943" width="12.7109375" bestFit="1" customWidth="1"/>
    <col min="7944" max="7944" width="5.5703125" bestFit="1" customWidth="1"/>
    <col min="8187" max="8187" width="35.28515625" bestFit="1" customWidth="1"/>
    <col min="8188" max="8188" width="20.28515625" bestFit="1" customWidth="1"/>
    <col min="8189" max="8189" width="39.28515625" customWidth="1"/>
    <col min="8190" max="8190" width="10" bestFit="1" customWidth="1"/>
    <col min="8191" max="8191" width="7.28515625" bestFit="1" customWidth="1"/>
    <col min="8192" max="8192" width="15.7109375" bestFit="1" customWidth="1"/>
    <col min="8193" max="8196" width="12.42578125" bestFit="1" customWidth="1"/>
    <col min="8197" max="8197" width="12.7109375" bestFit="1" customWidth="1"/>
    <col min="8198" max="8198" width="13.42578125" bestFit="1" customWidth="1"/>
    <col min="8199" max="8199" width="12.7109375" bestFit="1" customWidth="1"/>
    <col min="8200" max="8200" width="5.5703125" bestFit="1" customWidth="1"/>
    <col min="8443" max="8443" width="35.28515625" bestFit="1" customWidth="1"/>
    <col min="8444" max="8444" width="20.28515625" bestFit="1" customWidth="1"/>
    <col min="8445" max="8445" width="39.28515625" customWidth="1"/>
    <col min="8446" max="8446" width="10" bestFit="1" customWidth="1"/>
    <col min="8447" max="8447" width="7.28515625" bestFit="1" customWidth="1"/>
    <col min="8448" max="8448" width="15.7109375" bestFit="1" customWidth="1"/>
    <col min="8449" max="8452" width="12.42578125" bestFit="1" customWidth="1"/>
    <col min="8453" max="8453" width="12.7109375" bestFit="1" customWidth="1"/>
    <col min="8454" max="8454" width="13.42578125" bestFit="1" customWidth="1"/>
    <col min="8455" max="8455" width="12.7109375" bestFit="1" customWidth="1"/>
    <col min="8456" max="8456" width="5.5703125" bestFit="1" customWidth="1"/>
    <col min="8699" max="8699" width="35.28515625" bestFit="1" customWidth="1"/>
    <col min="8700" max="8700" width="20.28515625" bestFit="1" customWidth="1"/>
    <col min="8701" max="8701" width="39.28515625" customWidth="1"/>
    <col min="8702" max="8702" width="10" bestFit="1" customWidth="1"/>
    <col min="8703" max="8703" width="7.28515625" bestFit="1" customWidth="1"/>
    <col min="8704" max="8704" width="15.7109375" bestFit="1" customWidth="1"/>
    <col min="8705" max="8708" width="12.42578125" bestFit="1" customWidth="1"/>
    <col min="8709" max="8709" width="12.7109375" bestFit="1" customWidth="1"/>
    <col min="8710" max="8710" width="13.42578125" bestFit="1" customWidth="1"/>
    <col min="8711" max="8711" width="12.7109375" bestFit="1" customWidth="1"/>
    <col min="8712" max="8712" width="5.5703125" bestFit="1" customWidth="1"/>
    <col min="8955" max="8955" width="35.28515625" bestFit="1" customWidth="1"/>
    <col min="8956" max="8956" width="20.28515625" bestFit="1" customWidth="1"/>
    <col min="8957" max="8957" width="39.28515625" customWidth="1"/>
    <col min="8958" max="8958" width="10" bestFit="1" customWidth="1"/>
    <col min="8959" max="8959" width="7.28515625" bestFit="1" customWidth="1"/>
    <col min="8960" max="8960" width="15.7109375" bestFit="1" customWidth="1"/>
    <col min="8961" max="8964" width="12.42578125" bestFit="1" customWidth="1"/>
    <col min="8965" max="8965" width="12.7109375" bestFit="1" customWidth="1"/>
    <col min="8966" max="8966" width="13.42578125" bestFit="1" customWidth="1"/>
    <col min="8967" max="8967" width="12.7109375" bestFit="1" customWidth="1"/>
    <col min="8968" max="8968" width="5.5703125" bestFit="1" customWidth="1"/>
    <col min="9211" max="9211" width="35.28515625" bestFit="1" customWidth="1"/>
    <col min="9212" max="9212" width="20.28515625" bestFit="1" customWidth="1"/>
    <col min="9213" max="9213" width="39.28515625" customWidth="1"/>
    <col min="9214" max="9214" width="10" bestFit="1" customWidth="1"/>
    <col min="9215" max="9215" width="7.28515625" bestFit="1" customWidth="1"/>
    <col min="9216" max="9216" width="15.7109375" bestFit="1" customWidth="1"/>
    <col min="9217" max="9220" width="12.42578125" bestFit="1" customWidth="1"/>
    <col min="9221" max="9221" width="12.7109375" bestFit="1" customWidth="1"/>
    <col min="9222" max="9222" width="13.42578125" bestFit="1" customWidth="1"/>
    <col min="9223" max="9223" width="12.7109375" bestFit="1" customWidth="1"/>
    <col min="9224" max="9224" width="5.5703125" bestFit="1" customWidth="1"/>
    <col min="9467" max="9467" width="35.28515625" bestFit="1" customWidth="1"/>
    <col min="9468" max="9468" width="20.28515625" bestFit="1" customWidth="1"/>
    <col min="9469" max="9469" width="39.28515625" customWidth="1"/>
    <col min="9470" max="9470" width="10" bestFit="1" customWidth="1"/>
    <col min="9471" max="9471" width="7.28515625" bestFit="1" customWidth="1"/>
    <col min="9472" max="9472" width="15.7109375" bestFit="1" customWidth="1"/>
    <col min="9473" max="9476" width="12.42578125" bestFit="1" customWidth="1"/>
    <col min="9477" max="9477" width="12.7109375" bestFit="1" customWidth="1"/>
    <col min="9478" max="9478" width="13.42578125" bestFit="1" customWidth="1"/>
    <col min="9479" max="9479" width="12.7109375" bestFit="1" customWidth="1"/>
    <col min="9480" max="9480" width="5.5703125" bestFit="1" customWidth="1"/>
    <col min="9723" max="9723" width="35.28515625" bestFit="1" customWidth="1"/>
    <col min="9724" max="9724" width="20.28515625" bestFit="1" customWidth="1"/>
    <col min="9725" max="9725" width="39.28515625" customWidth="1"/>
    <col min="9726" max="9726" width="10" bestFit="1" customWidth="1"/>
    <col min="9727" max="9727" width="7.28515625" bestFit="1" customWidth="1"/>
    <col min="9728" max="9728" width="15.7109375" bestFit="1" customWidth="1"/>
    <col min="9729" max="9732" width="12.42578125" bestFit="1" customWidth="1"/>
    <col min="9733" max="9733" width="12.7109375" bestFit="1" customWidth="1"/>
    <col min="9734" max="9734" width="13.42578125" bestFit="1" customWidth="1"/>
    <col min="9735" max="9735" width="12.7109375" bestFit="1" customWidth="1"/>
    <col min="9736" max="9736" width="5.5703125" bestFit="1" customWidth="1"/>
    <col min="9979" max="9979" width="35.28515625" bestFit="1" customWidth="1"/>
    <col min="9980" max="9980" width="20.28515625" bestFit="1" customWidth="1"/>
    <col min="9981" max="9981" width="39.28515625" customWidth="1"/>
    <col min="9982" max="9982" width="10" bestFit="1" customWidth="1"/>
    <col min="9983" max="9983" width="7.28515625" bestFit="1" customWidth="1"/>
    <col min="9984" max="9984" width="15.7109375" bestFit="1" customWidth="1"/>
    <col min="9985" max="9988" width="12.42578125" bestFit="1" customWidth="1"/>
    <col min="9989" max="9989" width="12.7109375" bestFit="1" customWidth="1"/>
    <col min="9990" max="9990" width="13.42578125" bestFit="1" customWidth="1"/>
    <col min="9991" max="9991" width="12.7109375" bestFit="1" customWidth="1"/>
    <col min="9992" max="9992" width="5.5703125" bestFit="1" customWidth="1"/>
    <col min="10235" max="10235" width="35.28515625" bestFit="1" customWidth="1"/>
    <col min="10236" max="10236" width="20.28515625" bestFit="1" customWidth="1"/>
    <col min="10237" max="10237" width="39.28515625" customWidth="1"/>
    <col min="10238" max="10238" width="10" bestFit="1" customWidth="1"/>
    <col min="10239" max="10239" width="7.28515625" bestFit="1" customWidth="1"/>
    <col min="10240" max="10240" width="15.7109375" bestFit="1" customWidth="1"/>
    <col min="10241" max="10244" width="12.42578125" bestFit="1" customWidth="1"/>
    <col min="10245" max="10245" width="12.7109375" bestFit="1" customWidth="1"/>
    <col min="10246" max="10246" width="13.42578125" bestFit="1" customWidth="1"/>
    <col min="10247" max="10247" width="12.7109375" bestFit="1" customWidth="1"/>
    <col min="10248" max="10248" width="5.5703125" bestFit="1" customWidth="1"/>
    <col min="10491" max="10491" width="35.28515625" bestFit="1" customWidth="1"/>
    <col min="10492" max="10492" width="20.28515625" bestFit="1" customWidth="1"/>
    <col min="10493" max="10493" width="39.28515625" customWidth="1"/>
    <col min="10494" max="10494" width="10" bestFit="1" customWidth="1"/>
    <col min="10495" max="10495" width="7.28515625" bestFit="1" customWidth="1"/>
    <col min="10496" max="10496" width="15.7109375" bestFit="1" customWidth="1"/>
    <col min="10497" max="10500" width="12.42578125" bestFit="1" customWidth="1"/>
    <col min="10501" max="10501" width="12.7109375" bestFit="1" customWidth="1"/>
    <col min="10502" max="10502" width="13.42578125" bestFit="1" customWidth="1"/>
    <col min="10503" max="10503" width="12.7109375" bestFit="1" customWidth="1"/>
    <col min="10504" max="10504" width="5.5703125" bestFit="1" customWidth="1"/>
    <col min="10747" max="10747" width="35.28515625" bestFit="1" customWidth="1"/>
    <col min="10748" max="10748" width="20.28515625" bestFit="1" customWidth="1"/>
    <col min="10749" max="10749" width="39.28515625" customWidth="1"/>
    <col min="10750" max="10750" width="10" bestFit="1" customWidth="1"/>
    <col min="10751" max="10751" width="7.28515625" bestFit="1" customWidth="1"/>
    <col min="10752" max="10752" width="15.7109375" bestFit="1" customWidth="1"/>
    <col min="10753" max="10756" width="12.42578125" bestFit="1" customWidth="1"/>
    <col min="10757" max="10757" width="12.7109375" bestFit="1" customWidth="1"/>
    <col min="10758" max="10758" width="13.42578125" bestFit="1" customWidth="1"/>
    <col min="10759" max="10759" width="12.7109375" bestFit="1" customWidth="1"/>
    <col min="10760" max="10760" width="5.5703125" bestFit="1" customWidth="1"/>
    <col min="11003" max="11003" width="35.28515625" bestFit="1" customWidth="1"/>
    <col min="11004" max="11004" width="20.28515625" bestFit="1" customWidth="1"/>
    <col min="11005" max="11005" width="39.28515625" customWidth="1"/>
    <col min="11006" max="11006" width="10" bestFit="1" customWidth="1"/>
    <col min="11007" max="11007" width="7.28515625" bestFit="1" customWidth="1"/>
    <col min="11008" max="11008" width="15.7109375" bestFit="1" customWidth="1"/>
    <col min="11009" max="11012" width="12.42578125" bestFit="1" customWidth="1"/>
    <col min="11013" max="11013" width="12.7109375" bestFit="1" customWidth="1"/>
    <col min="11014" max="11014" width="13.42578125" bestFit="1" customWidth="1"/>
    <col min="11015" max="11015" width="12.7109375" bestFit="1" customWidth="1"/>
    <col min="11016" max="11016" width="5.5703125" bestFit="1" customWidth="1"/>
    <col min="11259" max="11259" width="35.28515625" bestFit="1" customWidth="1"/>
    <col min="11260" max="11260" width="20.28515625" bestFit="1" customWidth="1"/>
    <col min="11261" max="11261" width="39.28515625" customWidth="1"/>
    <col min="11262" max="11262" width="10" bestFit="1" customWidth="1"/>
    <col min="11263" max="11263" width="7.28515625" bestFit="1" customWidth="1"/>
    <col min="11264" max="11264" width="15.7109375" bestFit="1" customWidth="1"/>
    <col min="11265" max="11268" width="12.42578125" bestFit="1" customWidth="1"/>
    <col min="11269" max="11269" width="12.7109375" bestFit="1" customWidth="1"/>
    <col min="11270" max="11270" width="13.42578125" bestFit="1" customWidth="1"/>
    <col min="11271" max="11271" width="12.7109375" bestFit="1" customWidth="1"/>
    <col min="11272" max="11272" width="5.5703125" bestFit="1" customWidth="1"/>
    <col min="11515" max="11515" width="35.28515625" bestFit="1" customWidth="1"/>
    <col min="11516" max="11516" width="20.28515625" bestFit="1" customWidth="1"/>
    <col min="11517" max="11517" width="39.28515625" customWidth="1"/>
    <col min="11518" max="11518" width="10" bestFit="1" customWidth="1"/>
    <col min="11519" max="11519" width="7.28515625" bestFit="1" customWidth="1"/>
    <col min="11520" max="11520" width="15.7109375" bestFit="1" customWidth="1"/>
    <col min="11521" max="11524" width="12.42578125" bestFit="1" customWidth="1"/>
    <col min="11525" max="11525" width="12.7109375" bestFit="1" customWidth="1"/>
    <col min="11526" max="11526" width="13.42578125" bestFit="1" customWidth="1"/>
    <col min="11527" max="11527" width="12.7109375" bestFit="1" customWidth="1"/>
    <col min="11528" max="11528" width="5.5703125" bestFit="1" customWidth="1"/>
    <col min="11771" max="11771" width="35.28515625" bestFit="1" customWidth="1"/>
    <col min="11772" max="11772" width="20.28515625" bestFit="1" customWidth="1"/>
    <col min="11773" max="11773" width="39.28515625" customWidth="1"/>
    <col min="11774" max="11774" width="10" bestFit="1" customWidth="1"/>
    <col min="11775" max="11775" width="7.28515625" bestFit="1" customWidth="1"/>
    <col min="11776" max="11776" width="15.7109375" bestFit="1" customWidth="1"/>
    <col min="11777" max="11780" width="12.42578125" bestFit="1" customWidth="1"/>
    <col min="11781" max="11781" width="12.7109375" bestFit="1" customWidth="1"/>
    <col min="11782" max="11782" width="13.42578125" bestFit="1" customWidth="1"/>
    <col min="11783" max="11783" width="12.7109375" bestFit="1" customWidth="1"/>
    <col min="11784" max="11784" width="5.5703125" bestFit="1" customWidth="1"/>
    <col min="12027" max="12027" width="35.28515625" bestFit="1" customWidth="1"/>
    <col min="12028" max="12028" width="20.28515625" bestFit="1" customWidth="1"/>
    <col min="12029" max="12029" width="39.28515625" customWidth="1"/>
    <col min="12030" max="12030" width="10" bestFit="1" customWidth="1"/>
    <col min="12031" max="12031" width="7.28515625" bestFit="1" customWidth="1"/>
    <col min="12032" max="12032" width="15.7109375" bestFit="1" customWidth="1"/>
    <col min="12033" max="12036" width="12.42578125" bestFit="1" customWidth="1"/>
    <col min="12037" max="12037" width="12.7109375" bestFit="1" customWidth="1"/>
    <col min="12038" max="12038" width="13.42578125" bestFit="1" customWidth="1"/>
    <col min="12039" max="12039" width="12.7109375" bestFit="1" customWidth="1"/>
    <col min="12040" max="12040" width="5.5703125" bestFit="1" customWidth="1"/>
    <col min="12283" max="12283" width="35.28515625" bestFit="1" customWidth="1"/>
    <col min="12284" max="12284" width="20.28515625" bestFit="1" customWidth="1"/>
    <col min="12285" max="12285" width="39.28515625" customWidth="1"/>
    <col min="12286" max="12286" width="10" bestFit="1" customWidth="1"/>
    <col min="12287" max="12287" width="7.28515625" bestFit="1" customWidth="1"/>
    <col min="12288" max="12288" width="15.7109375" bestFit="1" customWidth="1"/>
    <col min="12289" max="12292" width="12.42578125" bestFit="1" customWidth="1"/>
    <col min="12293" max="12293" width="12.7109375" bestFit="1" customWidth="1"/>
    <col min="12294" max="12294" width="13.42578125" bestFit="1" customWidth="1"/>
    <col min="12295" max="12295" width="12.7109375" bestFit="1" customWidth="1"/>
    <col min="12296" max="12296" width="5.5703125" bestFit="1" customWidth="1"/>
    <col min="12539" max="12539" width="35.28515625" bestFit="1" customWidth="1"/>
    <col min="12540" max="12540" width="20.28515625" bestFit="1" customWidth="1"/>
    <col min="12541" max="12541" width="39.28515625" customWidth="1"/>
    <col min="12542" max="12542" width="10" bestFit="1" customWidth="1"/>
    <col min="12543" max="12543" width="7.28515625" bestFit="1" customWidth="1"/>
    <col min="12544" max="12544" width="15.7109375" bestFit="1" customWidth="1"/>
    <col min="12545" max="12548" width="12.42578125" bestFit="1" customWidth="1"/>
    <col min="12549" max="12549" width="12.7109375" bestFit="1" customWidth="1"/>
    <col min="12550" max="12550" width="13.42578125" bestFit="1" customWidth="1"/>
    <col min="12551" max="12551" width="12.7109375" bestFit="1" customWidth="1"/>
    <col min="12552" max="12552" width="5.5703125" bestFit="1" customWidth="1"/>
    <col min="12795" max="12795" width="35.28515625" bestFit="1" customWidth="1"/>
    <col min="12796" max="12796" width="20.28515625" bestFit="1" customWidth="1"/>
    <col min="12797" max="12797" width="39.28515625" customWidth="1"/>
    <col min="12798" max="12798" width="10" bestFit="1" customWidth="1"/>
    <col min="12799" max="12799" width="7.28515625" bestFit="1" customWidth="1"/>
    <col min="12800" max="12800" width="15.7109375" bestFit="1" customWidth="1"/>
    <col min="12801" max="12804" width="12.42578125" bestFit="1" customWidth="1"/>
    <col min="12805" max="12805" width="12.7109375" bestFit="1" customWidth="1"/>
    <col min="12806" max="12806" width="13.42578125" bestFit="1" customWidth="1"/>
    <col min="12807" max="12807" width="12.7109375" bestFit="1" customWidth="1"/>
    <col min="12808" max="12808" width="5.5703125" bestFit="1" customWidth="1"/>
    <col min="13051" max="13051" width="35.28515625" bestFit="1" customWidth="1"/>
    <col min="13052" max="13052" width="20.28515625" bestFit="1" customWidth="1"/>
    <col min="13053" max="13053" width="39.28515625" customWidth="1"/>
    <col min="13054" max="13054" width="10" bestFit="1" customWidth="1"/>
    <col min="13055" max="13055" width="7.28515625" bestFit="1" customWidth="1"/>
    <col min="13056" max="13056" width="15.7109375" bestFit="1" customWidth="1"/>
    <col min="13057" max="13060" width="12.42578125" bestFit="1" customWidth="1"/>
    <col min="13061" max="13061" width="12.7109375" bestFit="1" customWidth="1"/>
    <col min="13062" max="13062" width="13.42578125" bestFit="1" customWidth="1"/>
    <col min="13063" max="13063" width="12.7109375" bestFit="1" customWidth="1"/>
    <col min="13064" max="13064" width="5.5703125" bestFit="1" customWidth="1"/>
    <col min="13307" max="13307" width="35.28515625" bestFit="1" customWidth="1"/>
    <col min="13308" max="13308" width="20.28515625" bestFit="1" customWidth="1"/>
    <col min="13309" max="13309" width="39.28515625" customWidth="1"/>
    <col min="13310" max="13310" width="10" bestFit="1" customWidth="1"/>
    <col min="13311" max="13311" width="7.28515625" bestFit="1" customWidth="1"/>
    <col min="13312" max="13312" width="15.7109375" bestFit="1" customWidth="1"/>
    <col min="13313" max="13316" width="12.42578125" bestFit="1" customWidth="1"/>
    <col min="13317" max="13317" width="12.7109375" bestFit="1" customWidth="1"/>
    <col min="13318" max="13318" width="13.42578125" bestFit="1" customWidth="1"/>
    <col min="13319" max="13319" width="12.7109375" bestFit="1" customWidth="1"/>
    <col min="13320" max="13320" width="5.5703125" bestFit="1" customWidth="1"/>
    <col min="13563" max="13563" width="35.28515625" bestFit="1" customWidth="1"/>
    <col min="13564" max="13564" width="20.28515625" bestFit="1" customWidth="1"/>
    <col min="13565" max="13565" width="39.28515625" customWidth="1"/>
    <col min="13566" max="13566" width="10" bestFit="1" customWidth="1"/>
    <col min="13567" max="13567" width="7.28515625" bestFit="1" customWidth="1"/>
    <col min="13568" max="13568" width="15.7109375" bestFit="1" customWidth="1"/>
    <col min="13569" max="13572" width="12.42578125" bestFit="1" customWidth="1"/>
    <col min="13573" max="13573" width="12.7109375" bestFit="1" customWidth="1"/>
    <col min="13574" max="13574" width="13.42578125" bestFit="1" customWidth="1"/>
    <col min="13575" max="13575" width="12.7109375" bestFit="1" customWidth="1"/>
    <col min="13576" max="13576" width="5.5703125" bestFit="1" customWidth="1"/>
    <col min="13819" max="13819" width="35.28515625" bestFit="1" customWidth="1"/>
    <col min="13820" max="13820" width="20.28515625" bestFit="1" customWidth="1"/>
    <col min="13821" max="13821" width="39.28515625" customWidth="1"/>
    <col min="13822" max="13822" width="10" bestFit="1" customWidth="1"/>
    <col min="13823" max="13823" width="7.28515625" bestFit="1" customWidth="1"/>
    <col min="13824" max="13824" width="15.7109375" bestFit="1" customWidth="1"/>
    <col min="13825" max="13828" width="12.42578125" bestFit="1" customWidth="1"/>
    <col min="13829" max="13829" width="12.7109375" bestFit="1" customWidth="1"/>
    <col min="13830" max="13830" width="13.42578125" bestFit="1" customWidth="1"/>
    <col min="13831" max="13831" width="12.7109375" bestFit="1" customWidth="1"/>
    <col min="13832" max="13832" width="5.5703125" bestFit="1" customWidth="1"/>
    <col min="14075" max="14075" width="35.28515625" bestFit="1" customWidth="1"/>
    <col min="14076" max="14076" width="20.28515625" bestFit="1" customWidth="1"/>
    <col min="14077" max="14077" width="39.28515625" customWidth="1"/>
    <col min="14078" max="14078" width="10" bestFit="1" customWidth="1"/>
    <col min="14079" max="14079" width="7.28515625" bestFit="1" customWidth="1"/>
    <col min="14080" max="14080" width="15.7109375" bestFit="1" customWidth="1"/>
    <col min="14081" max="14084" width="12.42578125" bestFit="1" customWidth="1"/>
    <col min="14085" max="14085" width="12.7109375" bestFit="1" customWidth="1"/>
    <col min="14086" max="14086" width="13.42578125" bestFit="1" customWidth="1"/>
    <col min="14087" max="14087" width="12.7109375" bestFit="1" customWidth="1"/>
    <col min="14088" max="14088" width="5.5703125" bestFit="1" customWidth="1"/>
    <col min="14331" max="14331" width="35.28515625" bestFit="1" customWidth="1"/>
    <col min="14332" max="14332" width="20.28515625" bestFit="1" customWidth="1"/>
    <col min="14333" max="14333" width="39.28515625" customWidth="1"/>
    <col min="14334" max="14334" width="10" bestFit="1" customWidth="1"/>
    <col min="14335" max="14335" width="7.28515625" bestFit="1" customWidth="1"/>
    <col min="14336" max="14336" width="15.7109375" bestFit="1" customWidth="1"/>
    <col min="14337" max="14340" width="12.42578125" bestFit="1" customWidth="1"/>
    <col min="14341" max="14341" width="12.7109375" bestFit="1" customWidth="1"/>
    <col min="14342" max="14342" width="13.42578125" bestFit="1" customWidth="1"/>
    <col min="14343" max="14343" width="12.7109375" bestFit="1" customWidth="1"/>
    <col min="14344" max="14344" width="5.5703125" bestFit="1" customWidth="1"/>
    <col min="14587" max="14587" width="35.28515625" bestFit="1" customWidth="1"/>
    <col min="14588" max="14588" width="20.28515625" bestFit="1" customWidth="1"/>
    <col min="14589" max="14589" width="39.28515625" customWidth="1"/>
    <col min="14590" max="14590" width="10" bestFit="1" customWidth="1"/>
    <col min="14591" max="14591" width="7.28515625" bestFit="1" customWidth="1"/>
    <col min="14592" max="14592" width="15.7109375" bestFit="1" customWidth="1"/>
    <col min="14593" max="14596" width="12.42578125" bestFit="1" customWidth="1"/>
    <col min="14597" max="14597" width="12.7109375" bestFit="1" customWidth="1"/>
    <col min="14598" max="14598" width="13.42578125" bestFit="1" customWidth="1"/>
    <col min="14599" max="14599" width="12.7109375" bestFit="1" customWidth="1"/>
    <col min="14600" max="14600" width="5.5703125" bestFit="1" customWidth="1"/>
    <col min="14843" max="14843" width="35.28515625" bestFit="1" customWidth="1"/>
    <col min="14844" max="14844" width="20.28515625" bestFit="1" customWidth="1"/>
    <col min="14845" max="14845" width="39.28515625" customWidth="1"/>
    <col min="14846" max="14846" width="10" bestFit="1" customWidth="1"/>
    <col min="14847" max="14847" width="7.28515625" bestFit="1" customWidth="1"/>
    <col min="14848" max="14848" width="15.7109375" bestFit="1" customWidth="1"/>
    <col min="14849" max="14852" width="12.42578125" bestFit="1" customWidth="1"/>
    <col min="14853" max="14853" width="12.7109375" bestFit="1" customWidth="1"/>
    <col min="14854" max="14854" width="13.42578125" bestFit="1" customWidth="1"/>
    <col min="14855" max="14855" width="12.7109375" bestFit="1" customWidth="1"/>
    <col min="14856" max="14856" width="5.5703125" bestFit="1" customWidth="1"/>
    <col min="15099" max="15099" width="35.28515625" bestFit="1" customWidth="1"/>
    <col min="15100" max="15100" width="20.28515625" bestFit="1" customWidth="1"/>
    <col min="15101" max="15101" width="39.28515625" customWidth="1"/>
    <col min="15102" max="15102" width="10" bestFit="1" customWidth="1"/>
    <col min="15103" max="15103" width="7.28515625" bestFit="1" customWidth="1"/>
    <col min="15104" max="15104" width="15.7109375" bestFit="1" customWidth="1"/>
    <col min="15105" max="15108" width="12.42578125" bestFit="1" customWidth="1"/>
    <col min="15109" max="15109" width="12.7109375" bestFit="1" customWidth="1"/>
    <col min="15110" max="15110" width="13.42578125" bestFit="1" customWidth="1"/>
    <col min="15111" max="15111" width="12.7109375" bestFit="1" customWidth="1"/>
    <col min="15112" max="15112" width="5.5703125" bestFit="1" customWidth="1"/>
    <col min="15355" max="15355" width="35.28515625" bestFit="1" customWidth="1"/>
    <col min="15356" max="15356" width="20.28515625" bestFit="1" customWidth="1"/>
    <col min="15357" max="15357" width="39.28515625" customWidth="1"/>
    <col min="15358" max="15358" width="10" bestFit="1" customWidth="1"/>
    <col min="15359" max="15359" width="7.28515625" bestFit="1" customWidth="1"/>
    <col min="15360" max="15360" width="15.7109375" bestFit="1" customWidth="1"/>
    <col min="15361" max="15364" width="12.42578125" bestFit="1" customWidth="1"/>
    <col min="15365" max="15365" width="12.7109375" bestFit="1" customWidth="1"/>
    <col min="15366" max="15366" width="13.42578125" bestFit="1" customWidth="1"/>
    <col min="15367" max="15367" width="12.7109375" bestFit="1" customWidth="1"/>
    <col min="15368" max="15368" width="5.5703125" bestFit="1" customWidth="1"/>
    <col min="15611" max="15611" width="35.28515625" bestFit="1" customWidth="1"/>
    <col min="15612" max="15612" width="20.28515625" bestFit="1" customWidth="1"/>
    <col min="15613" max="15613" width="39.28515625" customWidth="1"/>
    <col min="15614" max="15614" width="10" bestFit="1" customWidth="1"/>
    <col min="15615" max="15615" width="7.28515625" bestFit="1" customWidth="1"/>
    <col min="15616" max="15616" width="15.7109375" bestFit="1" customWidth="1"/>
    <col min="15617" max="15620" width="12.42578125" bestFit="1" customWidth="1"/>
    <col min="15621" max="15621" width="12.7109375" bestFit="1" customWidth="1"/>
    <col min="15622" max="15622" width="13.42578125" bestFit="1" customWidth="1"/>
    <col min="15623" max="15623" width="12.7109375" bestFit="1" customWidth="1"/>
    <col min="15624" max="15624" width="5.5703125" bestFit="1" customWidth="1"/>
    <col min="15867" max="15867" width="35.28515625" bestFit="1" customWidth="1"/>
    <col min="15868" max="15868" width="20.28515625" bestFit="1" customWidth="1"/>
    <col min="15869" max="15869" width="39.28515625" customWidth="1"/>
    <col min="15870" max="15870" width="10" bestFit="1" customWidth="1"/>
    <col min="15871" max="15871" width="7.28515625" bestFit="1" customWidth="1"/>
    <col min="15872" max="15872" width="15.7109375" bestFit="1" customWidth="1"/>
    <col min="15873" max="15876" width="12.42578125" bestFit="1" customWidth="1"/>
    <col min="15877" max="15877" width="12.7109375" bestFit="1" customWidth="1"/>
    <col min="15878" max="15878" width="13.42578125" bestFit="1" customWidth="1"/>
    <col min="15879" max="15879" width="12.7109375" bestFit="1" customWidth="1"/>
    <col min="15880" max="15880" width="5.5703125" bestFit="1" customWidth="1"/>
    <col min="16123" max="16123" width="35.28515625" bestFit="1" customWidth="1"/>
    <col min="16124" max="16124" width="20.28515625" bestFit="1" customWidth="1"/>
    <col min="16125" max="16125" width="39.28515625" customWidth="1"/>
    <col min="16126" max="16126" width="10" bestFit="1" customWidth="1"/>
    <col min="16127" max="16127" width="7.28515625" bestFit="1" customWidth="1"/>
    <col min="16128" max="16128" width="15.7109375" bestFit="1" customWidth="1"/>
    <col min="16129" max="16132" width="12.42578125" bestFit="1" customWidth="1"/>
    <col min="16133" max="16133" width="12.7109375" bestFit="1" customWidth="1"/>
    <col min="16134" max="16134" width="13.42578125" bestFit="1" customWidth="1"/>
    <col min="16135" max="16135" width="12.7109375" bestFit="1" customWidth="1"/>
    <col min="16136" max="16136" width="5.5703125" bestFit="1" customWidth="1"/>
  </cols>
  <sheetData>
    <row r="1" spans="1:14" ht="19.5" x14ac:dyDescent="0.3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ht="19.5" x14ac:dyDescent="0.3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4" ht="19.5" x14ac:dyDescent="0.3">
      <c r="A3" s="24" t="s">
        <v>2003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14" ht="15.75" thickBot="1" x14ac:dyDescent="0.3"/>
    <row r="5" spans="1:14" ht="30.75" thickBot="1" x14ac:dyDescent="0.3">
      <c r="A5" s="1" t="s">
        <v>2</v>
      </c>
      <c r="B5" s="2" t="s">
        <v>3</v>
      </c>
      <c r="C5" s="2" t="s">
        <v>4</v>
      </c>
      <c r="D5" s="2" t="s">
        <v>5</v>
      </c>
      <c r="E5" s="2" t="s">
        <v>6</v>
      </c>
      <c r="F5" s="3" t="s">
        <v>7</v>
      </c>
      <c r="G5" s="1" t="s">
        <v>8</v>
      </c>
      <c r="H5" s="2" t="s">
        <v>9</v>
      </c>
      <c r="I5" s="4" t="s">
        <v>10</v>
      </c>
      <c r="J5" s="5" t="s">
        <v>11</v>
      </c>
      <c r="K5" s="3" t="s">
        <v>12</v>
      </c>
      <c r="L5" s="6" t="s">
        <v>13</v>
      </c>
      <c r="M5" s="5" t="s">
        <v>14</v>
      </c>
      <c r="N5" s="4" t="s">
        <v>15</v>
      </c>
    </row>
    <row r="6" spans="1:14" x14ac:dyDescent="0.25">
      <c r="A6" s="7" t="s">
        <v>20</v>
      </c>
      <c r="B6" s="8" t="s">
        <v>16</v>
      </c>
      <c r="C6" s="8" t="s">
        <v>17</v>
      </c>
      <c r="D6" s="8" t="s">
        <v>18</v>
      </c>
      <c r="E6" s="8" t="s">
        <v>19</v>
      </c>
      <c r="F6" s="9">
        <v>201250</v>
      </c>
      <c r="G6" s="9">
        <v>-35980.68</v>
      </c>
      <c r="H6" s="9">
        <v>-5775.88</v>
      </c>
      <c r="I6" s="9">
        <v>-5883.16</v>
      </c>
      <c r="J6" s="9">
        <f>-G6-H6-I6+L6</f>
        <v>-5362.5400000000009</v>
      </c>
      <c r="K6" s="9">
        <v>201250</v>
      </c>
      <c r="L6" s="9">
        <v>-53002.26</v>
      </c>
      <c r="M6" s="9">
        <f>+K6+L6</f>
        <v>148247.74</v>
      </c>
      <c r="N6" s="10">
        <v>1</v>
      </c>
    </row>
    <row r="7" spans="1:14" x14ac:dyDescent="0.25">
      <c r="A7" s="11" t="s">
        <v>21</v>
      </c>
      <c r="B7" s="12" t="s">
        <v>16</v>
      </c>
      <c r="C7" s="12" t="s">
        <v>22</v>
      </c>
      <c r="D7" s="12" t="s">
        <v>23</v>
      </c>
      <c r="E7" s="12" t="s">
        <v>19</v>
      </c>
      <c r="F7" s="13">
        <v>228131.25</v>
      </c>
      <c r="G7" s="13">
        <v>-42508.12</v>
      </c>
      <c r="H7" s="13">
        <v>-6547.37</v>
      </c>
      <c r="I7" s="13">
        <v>-5883.16</v>
      </c>
      <c r="J7" s="13">
        <f t="shared" ref="J7:J79" si="0">-G7-H7-I7+L7</f>
        <v>0</v>
      </c>
      <c r="K7" s="13">
        <v>228131.26</v>
      </c>
      <c r="L7" s="13">
        <v>-54938.65</v>
      </c>
      <c r="M7" s="13">
        <f t="shared" ref="M7:M79" si="1">+K7+L7</f>
        <v>173192.61000000002</v>
      </c>
      <c r="N7" s="14">
        <v>1</v>
      </c>
    </row>
    <row r="8" spans="1:14" x14ac:dyDescent="0.25">
      <c r="A8" s="11" t="s">
        <v>24</v>
      </c>
      <c r="B8" s="12" t="s">
        <v>16</v>
      </c>
      <c r="C8" s="12" t="s">
        <v>17</v>
      </c>
      <c r="D8" s="12" t="s">
        <v>18</v>
      </c>
      <c r="E8" s="12" t="s">
        <v>19</v>
      </c>
      <c r="F8" s="13">
        <v>201250</v>
      </c>
      <c r="G8" s="13">
        <v>-35980.68</v>
      </c>
      <c r="H8" s="13">
        <v>-5775.88</v>
      </c>
      <c r="I8" s="13">
        <v>-5883.16</v>
      </c>
      <c r="J8" s="13">
        <f t="shared" si="0"/>
        <v>0</v>
      </c>
      <c r="K8" s="13">
        <v>201250</v>
      </c>
      <c r="L8" s="13">
        <v>-47639.72</v>
      </c>
      <c r="M8" s="13">
        <f t="shared" si="1"/>
        <v>153610.28</v>
      </c>
      <c r="N8" s="14">
        <v>1</v>
      </c>
    </row>
    <row r="9" spans="1:14" x14ac:dyDescent="0.25">
      <c r="A9" s="11" t="s">
        <v>25</v>
      </c>
      <c r="B9" s="12" t="s">
        <v>16</v>
      </c>
      <c r="C9" s="12" t="s">
        <v>26</v>
      </c>
      <c r="D9" s="12" t="s">
        <v>18</v>
      </c>
      <c r="E9" s="12" t="s">
        <v>19</v>
      </c>
      <c r="F9" s="13">
        <v>24330.81</v>
      </c>
      <c r="G9" s="12">
        <v>0</v>
      </c>
      <c r="H9" s="12">
        <v>-698.29</v>
      </c>
      <c r="I9" s="12">
        <v>-739.66</v>
      </c>
      <c r="J9" s="13">
        <f t="shared" si="0"/>
        <v>0</v>
      </c>
      <c r="K9" s="13">
        <v>24330.82</v>
      </c>
      <c r="L9" s="13">
        <v>-1437.95</v>
      </c>
      <c r="M9" s="13">
        <f t="shared" si="1"/>
        <v>22892.87</v>
      </c>
      <c r="N9" s="14">
        <v>1</v>
      </c>
    </row>
    <row r="10" spans="1:14" x14ac:dyDescent="0.25">
      <c r="A10" s="11" t="s">
        <v>27</v>
      </c>
      <c r="B10" s="12" t="s">
        <v>16</v>
      </c>
      <c r="C10" s="12" t="s">
        <v>26</v>
      </c>
      <c r="D10" s="12" t="s">
        <v>18</v>
      </c>
      <c r="E10" s="12" t="s">
        <v>19</v>
      </c>
      <c r="F10" s="13">
        <v>24330.81</v>
      </c>
      <c r="G10" s="12">
        <v>0</v>
      </c>
      <c r="H10" s="12">
        <v>-698.29</v>
      </c>
      <c r="I10" s="12">
        <v>-739.66</v>
      </c>
      <c r="J10" s="13">
        <f>-G10-H10-I10+L10</f>
        <v>-726.92000000000007</v>
      </c>
      <c r="K10" s="13">
        <v>24330.82</v>
      </c>
      <c r="L10" s="13">
        <v>-2164.87</v>
      </c>
      <c r="M10" s="13">
        <f t="shared" si="1"/>
        <v>22165.95</v>
      </c>
      <c r="N10" s="14">
        <v>1</v>
      </c>
    </row>
    <row r="11" spans="1:14" x14ac:dyDescent="0.25">
      <c r="A11" s="11" t="s">
        <v>28</v>
      </c>
      <c r="B11" s="12" t="s">
        <v>16</v>
      </c>
      <c r="C11" s="12" t="s">
        <v>26</v>
      </c>
      <c r="D11" s="12" t="s">
        <v>18</v>
      </c>
      <c r="E11" s="12" t="s">
        <v>19</v>
      </c>
      <c r="F11" s="13">
        <v>24330.81</v>
      </c>
      <c r="G11" s="12">
        <v>0</v>
      </c>
      <c r="H11" s="12">
        <v>-698.29</v>
      </c>
      <c r="I11" s="12">
        <v>-739.66</v>
      </c>
      <c r="J11" s="13">
        <f t="shared" ref="J11:J19" si="2">-G11-H11-I11+L11</f>
        <v>0</v>
      </c>
      <c r="K11" s="13">
        <v>24330.82</v>
      </c>
      <c r="L11" s="13">
        <v>-1437.95</v>
      </c>
      <c r="M11" s="13">
        <f t="shared" si="1"/>
        <v>22892.87</v>
      </c>
      <c r="N11" s="14">
        <v>1</v>
      </c>
    </row>
    <row r="12" spans="1:14" x14ac:dyDescent="0.25">
      <c r="A12" s="11" t="s">
        <v>29</v>
      </c>
      <c r="B12" s="12" t="s">
        <v>16</v>
      </c>
      <c r="C12" s="12" t="s">
        <v>17</v>
      </c>
      <c r="D12" s="12" t="s">
        <v>18</v>
      </c>
      <c r="E12" s="12" t="s">
        <v>19</v>
      </c>
      <c r="F12" s="13">
        <v>201250</v>
      </c>
      <c r="G12" s="13">
        <v>-35980.68</v>
      </c>
      <c r="H12" s="13">
        <v>-5775.88</v>
      </c>
      <c r="I12" s="13">
        <v>-5883.16</v>
      </c>
      <c r="J12" s="13">
        <f>-G12-H12-I12+L12</f>
        <v>-2681.2699999999968</v>
      </c>
      <c r="K12" s="13">
        <v>201250</v>
      </c>
      <c r="L12" s="13">
        <v>-50320.99</v>
      </c>
      <c r="M12" s="13">
        <f t="shared" si="1"/>
        <v>150929.01</v>
      </c>
      <c r="N12" s="14">
        <v>1</v>
      </c>
    </row>
    <row r="13" spans="1:14" x14ac:dyDescent="0.25">
      <c r="A13" s="11" t="s">
        <v>30</v>
      </c>
      <c r="B13" s="12" t="s">
        <v>16</v>
      </c>
      <c r="C13" s="12" t="s">
        <v>26</v>
      </c>
      <c r="D13" s="12" t="s">
        <v>18</v>
      </c>
      <c r="E13" s="12" t="s">
        <v>19</v>
      </c>
      <c r="F13" s="13">
        <v>24330.81</v>
      </c>
      <c r="G13" s="12">
        <v>0</v>
      </c>
      <c r="H13" s="12">
        <v>-698.29</v>
      </c>
      <c r="I13" s="12">
        <v>-739.66</v>
      </c>
      <c r="J13" s="13">
        <f>-G13-H13-I13+L13</f>
        <v>0</v>
      </c>
      <c r="K13" s="13">
        <v>24330.82</v>
      </c>
      <c r="L13" s="13">
        <v>-1437.95</v>
      </c>
      <c r="M13" s="13">
        <f t="shared" si="1"/>
        <v>22892.87</v>
      </c>
      <c r="N13" s="14">
        <v>1</v>
      </c>
    </row>
    <row r="14" spans="1:14" x14ac:dyDescent="0.25">
      <c r="A14" s="11" t="s">
        <v>31</v>
      </c>
      <c r="B14" s="12" t="s">
        <v>16</v>
      </c>
      <c r="C14" s="12" t="s">
        <v>26</v>
      </c>
      <c r="D14" s="12" t="s">
        <v>18</v>
      </c>
      <c r="E14" s="12" t="s">
        <v>19</v>
      </c>
      <c r="F14" s="13">
        <v>24330.81</v>
      </c>
      <c r="G14" s="12">
        <v>0</v>
      </c>
      <c r="H14" s="12">
        <v>-698.29</v>
      </c>
      <c r="I14" s="12">
        <v>-739.66</v>
      </c>
      <c r="J14" s="13">
        <f t="shared" si="2"/>
        <v>-1646.69</v>
      </c>
      <c r="K14" s="13">
        <v>24330.82</v>
      </c>
      <c r="L14" s="13">
        <v>-3084.64</v>
      </c>
      <c r="M14" s="13">
        <f t="shared" si="1"/>
        <v>21246.18</v>
      </c>
      <c r="N14" s="14">
        <v>1</v>
      </c>
    </row>
    <row r="15" spans="1:14" x14ac:dyDescent="0.25">
      <c r="A15" s="11" t="s">
        <v>32</v>
      </c>
      <c r="B15" s="12" t="s">
        <v>16</v>
      </c>
      <c r="C15" s="12" t="s">
        <v>26</v>
      </c>
      <c r="D15" s="12" t="s">
        <v>18</v>
      </c>
      <c r="E15" s="12" t="s">
        <v>19</v>
      </c>
      <c r="F15" s="13">
        <v>24330.81</v>
      </c>
      <c r="G15" s="12">
        <v>0</v>
      </c>
      <c r="H15" s="12">
        <v>-698.29</v>
      </c>
      <c r="I15" s="12">
        <v>-739.66</v>
      </c>
      <c r="J15" s="13">
        <f t="shared" si="2"/>
        <v>0</v>
      </c>
      <c r="K15" s="13">
        <v>24330.82</v>
      </c>
      <c r="L15" s="13">
        <v>-1437.95</v>
      </c>
      <c r="M15" s="13">
        <f>+K15+L15</f>
        <v>22892.87</v>
      </c>
      <c r="N15" s="14">
        <v>1</v>
      </c>
    </row>
    <row r="16" spans="1:14" x14ac:dyDescent="0.25">
      <c r="A16" s="11" t="s">
        <v>1990</v>
      </c>
      <c r="B16" s="12" t="s">
        <v>16</v>
      </c>
      <c r="C16" s="12" t="s">
        <v>17</v>
      </c>
      <c r="D16" s="12" t="s">
        <v>18</v>
      </c>
      <c r="E16" s="12" t="s">
        <v>19</v>
      </c>
      <c r="F16" s="13">
        <v>201250</v>
      </c>
      <c r="G16" s="13">
        <v>-40867.53</v>
      </c>
      <c r="H16" s="13">
        <v>-6353.46</v>
      </c>
      <c r="I16" s="13">
        <v>-5883.16</v>
      </c>
      <c r="J16" s="13">
        <f t="shared" si="2"/>
        <v>0</v>
      </c>
      <c r="K16" s="13">
        <v>221374.99</v>
      </c>
      <c r="L16" s="13">
        <v>-53104.15</v>
      </c>
      <c r="M16" s="13">
        <f t="shared" si="1"/>
        <v>168270.84</v>
      </c>
      <c r="N16" s="14">
        <v>1</v>
      </c>
    </row>
    <row r="17" spans="1:14" x14ac:dyDescent="0.25">
      <c r="A17" s="11" t="s">
        <v>1991</v>
      </c>
      <c r="B17" s="12" t="s">
        <v>16</v>
      </c>
      <c r="C17" s="12" t="s">
        <v>17</v>
      </c>
      <c r="D17" s="12" t="s">
        <v>18</v>
      </c>
      <c r="E17" s="12" t="s">
        <v>19</v>
      </c>
      <c r="F17" s="13">
        <v>201250</v>
      </c>
      <c r="G17" s="13">
        <v>-40867.53</v>
      </c>
      <c r="H17" s="13">
        <v>-6353.46</v>
      </c>
      <c r="I17" s="13">
        <v>-5883.16</v>
      </c>
      <c r="J17" s="13">
        <f t="shared" si="2"/>
        <v>0</v>
      </c>
      <c r="K17" s="13">
        <v>221374.99</v>
      </c>
      <c r="L17" s="13">
        <v>-53104.15</v>
      </c>
      <c r="M17" s="13">
        <f t="shared" si="1"/>
        <v>168270.84</v>
      </c>
      <c r="N17" s="14">
        <v>1</v>
      </c>
    </row>
    <row r="18" spans="1:14" x14ac:dyDescent="0.25">
      <c r="A18" s="11" t="s">
        <v>36</v>
      </c>
      <c r="B18" s="12" t="s">
        <v>34</v>
      </c>
      <c r="C18" s="12" t="s">
        <v>37</v>
      </c>
      <c r="D18" s="12" t="s">
        <v>23</v>
      </c>
      <c r="E18" s="12" t="s">
        <v>19</v>
      </c>
      <c r="F18" s="13">
        <v>79856</v>
      </c>
      <c r="G18" s="13">
        <v>-6938.2</v>
      </c>
      <c r="H18" s="13">
        <v>-2291.87</v>
      </c>
      <c r="I18" s="13">
        <v>-2427.62</v>
      </c>
      <c r="J18" s="13">
        <f t="shared" si="2"/>
        <v>-4111.4600000000009</v>
      </c>
      <c r="K18" s="13">
        <v>79856</v>
      </c>
      <c r="L18" s="13">
        <v>-15769.15</v>
      </c>
      <c r="M18" s="13">
        <f t="shared" si="1"/>
        <v>64086.85</v>
      </c>
      <c r="N18" s="14">
        <v>1</v>
      </c>
    </row>
    <row r="19" spans="1:14" x14ac:dyDescent="0.25">
      <c r="A19" s="11" t="s">
        <v>38</v>
      </c>
      <c r="B19" s="12" t="s">
        <v>34</v>
      </c>
      <c r="C19" s="12" t="s">
        <v>39</v>
      </c>
      <c r="D19" s="12" t="s">
        <v>18</v>
      </c>
      <c r="E19" s="12" t="s">
        <v>19</v>
      </c>
      <c r="F19" s="13">
        <v>45080</v>
      </c>
      <c r="G19" s="13">
        <v>-1159.6199999999999</v>
      </c>
      <c r="H19" s="13">
        <v>-1293.8</v>
      </c>
      <c r="I19" s="13">
        <v>-1370.43</v>
      </c>
      <c r="J19" s="13">
        <f t="shared" si="2"/>
        <v>-3848.6799999999994</v>
      </c>
      <c r="K19" s="13">
        <v>45080</v>
      </c>
      <c r="L19" s="13">
        <v>-7672.53</v>
      </c>
      <c r="M19" s="13">
        <f t="shared" si="1"/>
        <v>37407.47</v>
      </c>
      <c r="N19" s="14">
        <v>1</v>
      </c>
    </row>
    <row r="20" spans="1:14" x14ac:dyDescent="0.25">
      <c r="A20" s="11" t="s">
        <v>40</v>
      </c>
      <c r="B20" s="12" t="s">
        <v>34</v>
      </c>
      <c r="C20" s="12" t="s">
        <v>41</v>
      </c>
      <c r="D20" s="12" t="s">
        <v>18</v>
      </c>
      <c r="E20" s="12" t="s">
        <v>19</v>
      </c>
      <c r="F20" s="13">
        <v>525000</v>
      </c>
      <c r="G20" s="13">
        <v>-115585.06</v>
      </c>
      <c r="H20" s="13">
        <v>-11108.34</v>
      </c>
      <c r="I20" s="13">
        <v>-5883.16</v>
      </c>
      <c r="J20" s="13">
        <f t="shared" si="0"/>
        <v>-54083.34</v>
      </c>
      <c r="K20" s="13">
        <v>525000</v>
      </c>
      <c r="L20" s="13">
        <v>-186659.9</v>
      </c>
      <c r="M20" s="13">
        <f t="shared" si="1"/>
        <v>338340.1</v>
      </c>
      <c r="N20" s="14">
        <v>1</v>
      </c>
    </row>
    <row r="21" spans="1:14" x14ac:dyDescent="0.25">
      <c r="A21" s="11" t="s">
        <v>42</v>
      </c>
      <c r="B21" s="12" t="s">
        <v>34</v>
      </c>
      <c r="C21" s="12" t="s">
        <v>43</v>
      </c>
      <c r="D21" s="12" t="s">
        <v>23</v>
      </c>
      <c r="E21" s="12" t="s">
        <v>19</v>
      </c>
      <c r="F21" s="13">
        <v>202400</v>
      </c>
      <c r="G21" s="13">
        <v>-35402.199999999997</v>
      </c>
      <c r="H21" s="13">
        <v>-5808.88</v>
      </c>
      <c r="I21" s="13">
        <v>-5883.16</v>
      </c>
      <c r="J21" s="13">
        <f t="shared" si="0"/>
        <v>-42294.150000000009</v>
      </c>
      <c r="K21" s="13">
        <v>202400</v>
      </c>
      <c r="L21" s="13">
        <v>-89388.39</v>
      </c>
      <c r="M21" s="13">
        <f t="shared" si="1"/>
        <v>113011.61</v>
      </c>
      <c r="N21" s="14">
        <v>1</v>
      </c>
    </row>
    <row r="22" spans="1:14" x14ac:dyDescent="0.25">
      <c r="A22" s="11" t="s">
        <v>44</v>
      </c>
      <c r="B22" s="12" t="s">
        <v>34</v>
      </c>
      <c r="C22" s="12" t="s">
        <v>45</v>
      </c>
      <c r="D22" s="12" t="s">
        <v>18</v>
      </c>
      <c r="E22" s="12" t="s">
        <v>19</v>
      </c>
      <c r="F22" s="13">
        <v>77280</v>
      </c>
      <c r="G22" s="13">
        <v>-6761.13</v>
      </c>
      <c r="H22" s="13">
        <v>-2217.94</v>
      </c>
      <c r="I22" s="13">
        <v>-2349.31</v>
      </c>
      <c r="J22" s="13">
        <f t="shared" si="0"/>
        <v>0</v>
      </c>
      <c r="K22" s="13">
        <v>77280</v>
      </c>
      <c r="L22" s="13">
        <v>-11328.38</v>
      </c>
      <c r="M22" s="13">
        <f t="shared" si="1"/>
        <v>65951.62</v>
      </c>
      <c r="N22" s="14">
        <v>1</v>
      </c>
    </row>
    <row r="23" spans="1:14" x14ac:dyDescent="0.25">
      <c r="A23" s="11" t="s">
        <v>46</v>
      </c>
      <c r="B23" s="12" t="s">
        <v>34</v>
      </c>
      <c r="C23" s="12" t="s">
        <v>47</v>
      </c>
      <c r="D23" s="12" t="s">
        <v>18</v>
      </c>
      <c r="E23" s="12" t="s">
        <v>19</v>
      </c>
      <c r="F23" s="13">
        <v>139150</v>
      </c>
      <c r="G23" s="13">
        <v>-21314.5</v>
      </c>
      <c r="H23" s="13">
        <v>-3993.61</v>
      </c>
      <c r="I23" s="13">
        <v>-4230.16</v>
      </c>
      <c r="J23" s="13">
        <f t="shared" si="0"/>
        <v>0</v>
      </c>
      <c r="K23" s="13">
        <v>139150</v>
      </c>
      <c r="L23" s="13">
        <v>-29538.27</v>
      </c>
      <c r="M23" s="13">
        <f t="shared" si="1"/>
        <v>109611.73</v>
      </c>
      <c r="N23" s="14">
        <v>1</v>
      </c>
    </row>
    <row r="24" spans="1:14" x14ac:dyDescent="0.25">
      <c r="A24" s="11" t="s">
        <v>48</v>
      </c>
      <c r="B24" s="12" t="s">
        <v>34</v>
      </c>
      <c r="C24" s="12" t="s">
        <v>49</v>
      </c>
      <c r="D24" s="12" t="s">
        <v>18</v>
      </c>
      <c r="E24" s="12" t="s">
        <v>19</v>
      </c>
      <c r="F24" s="13">
        <v>139150</v>
      </c>
      <c r="G24" s="13">
        <v>-21314.51</v>
      </c>
      <c r="H24" s="13">
        <v>-3993.61</v>
      </c>
      <c r="I24" s="13">
        <v>-4230.16</v>
      </c>
      <c r="J24" s="13">
        <f t="shared" si="0"/>
        <v>0</v>
      </c>
      <c r="K24" s="13">
        <v>139150</v>
      </c>
      <c r="L24" s="13">
        <v>-29538.28</v>
      </c>
      <c r="M24" s="13">
        <f t="shared" si="1"/>
        <v>109611.72</v>
      </c>
      <c r="N24" s="14">
        <v>1</v>
      </c>
    </row>
    <row r="25" spans="1:14" x14ac:dyDescent="0.25">
      <c r="A25" s="11" t="s">
        <v>50</v>
      </c>
      <c r="B25" s="12" t="s">
        <v>34</v>
      </c>
      <c r="C25" s="12" t="s">
        <v>51</v>
      </c>
      <c r="D25" s="12" t="s">
        <v>18</v>
      </c>
      <c r="E25" s="12" t="s">
        <v>19</v>
      </c>
      <c r="F25" s="13">
        <v>325080</v>
      </c>
      <c r="G25" s="13">
        <v>-66049.7</v>
      </c>
      <c r="H25" s="13">
        <v>-9329.7999999999993</v>
      </c>
      <c r="I25" s="13">
        <v>-5883.16</v>
      </c>
      <c r="J25" s="13">
        <f t="shared" si="0"/>
        <v>-8043.8099999999977</v>
      </c>
      <c r="K25" s="13">
        <v>325080</v>
      </c>
      <c r="L25" s="13">
        <v>-89306.47</v>
      </c>
      <c r="M25" s="13">
        <f t="shared" si="1"/>
        <v>235773.53</v>
      </c>
      <c r="N25" s="14">
        <v>1</v>
      </c>
    </row>
    <row r="26" spans="1:14" x14ac:dyDescent="0.25">
      <c r="A26" s="11" t="s">
        <v>52</v>
      </c>
      <c r="B26" s="12" t="s">
        <v>34</v>
      </c>
      <c r="C26" s="12" t="s">
        <v>53</v>
      </c>
      <c r="D26" s="12" t="s">
        <v>18</v>
      </c>
      <c r="E26" s="12" t="s">
        <v>19</v>
      </c>
      <c r="F26" s="13">
        <v>325080</v>
      </c>
      <c r="G26" s="13">
        <v>-66049.7</v>
      </c>
      <c r="H26" s="13">
        <v>-9329.7999999999993</v>
      </c>
      <c r="I26" s="13">
        <v>-5883.16</v>
      </c>
      <c r="J26" s="13">
        <f t="shared" si="0"/>
        <v>-954.59999999999127</v>
      </c>
      <c r="K26" s="13">
        <v>325080</v>
      </c>
      <c r="L26" s="13">
        <v>-82217.259999999995</v>
      </c>
      <c r="M26" s="13">
        <f t="shared" si="1"/>
        <v>242862.74</v>
      </c>
      <c r="N26" s="14">
        <v>1</v>
      </c>
    </row>
    <row r="27" spans="1:14" x14ac:dyDescent="0.25">
      <c r="A27" s="11" t="s">
        <v>264</v>
      </c>
      <c r="B27" s="12" t="s">
        <v>34</v>
      </c>
      <c r="C27" s="12" t="s">
        <v>265</v>
      </c>
      <c r="D27" s="12" t="s">
        <v>18</v>
      </c>
      <c r="E27" s="12" t="s">
        <v>19</v>
      </c>
      <c r="F27" s="13">
        <v>101200</v>
      </c>
      <c r="G27" s="13">
        <v>-12387.71</v>
      </c>
      <c r="H27" s="13">
        <v>-2904.44</v>
      </c>
      <c r="I27" s="13">
        <v>-3076.48</v>
      </c>
      <c r="J27" s="13">
        <f t="shared" si="0"/>
        <v>-8337.41</v>
      </c>
      <c r="K27" s="13">
        <v>101200</v>
      </c>
      <c r="L27" s="13">
        <v>-26706.04</v>
      </c>
      <c r="M27" s="13">
        <f t="shared" si="1"/>
        <v>74493.959999999992</v>
      </c>
      <c r="N27" s="14">
        <v>1</v>
      </c>
    </row>
    <row r="28" spans="1:14" x14ac:dyDescent="0.25">
      <c r="A28" s="11" t="s">
        <v>54</v>
      </c>
      <c r="B28" s="12" t="s">
        <v>34</v>
      </c>
      <c r="C28" s="12" t="s">
        <v>55</v>
      </c>
      <c r="D28" s="12" t="s">
        <v>18</v>
      </c>
      <c r="E28" s="12" t="s">
        <v>19</v>
      </c>
      <c r="F28" s="13">
        <v>31805.8</v>
      </c>
      <c r="G28" s="12">
        <v>0</v>
      </c>
      <c r="H28" s="12">
        <v>-912.83</v>
      </c>
      <c r="I28" s="12">
        <v>-966.9</v>
      </c>
      <c r="J28" s="13">
        <f t="shared" si="0"/>
        <v>-699.96</v>
      </c>
      <c r="K28" s="13">
        <v>31805.8</v>
      </c>
      <c r="L28" s="13">
        <v>-2579.69</v>
      </c>
      <c r="M28" s="13">
        <f t="shared" si="1"/>
        <v>29226.11</v>
      </c>
      <c r="N28" s="14">
        <v>1</v>
      </c>
    </row>
    <row r="29" spans="1:14" x14ac:dyDescent="0.25">
      <c r="A29" s="11" t="s">
        <v>56</v>
      </c>
      <c r="B29" s="12" t="s">
        <v>34</v>
      </c>
      <c r="C29" s="12" t="s">
        <v>57</v>
      </c>
      <c r="D29" s="12" t="s">
        <v>18</v>
      </c>
      <c r="E29" s="12" t="s">
        <v>19</v>
      </c>
      <c r="F29" s="13">
        <v>325080</v>
      </c>
      <c r="G29" s="13">
        <v>-66049.7</v>
      </c>
      <c r="H29" s="13">
        <v>-9329.7999999999993</v>
      </c>
      <c r="I29" s="13">
        <v>-5883.16</v>
      </c>
      <c r="J29" s="13">
        <f t="shared" si="0"/>
        <v>-5362.5399999999936</v>
      </c>
      <c r="K29" s="13">
        <v>325080</v>
      </c>
      <c r="L29" s="13">
        <v>-86625.2</v>
      </c>
      <c r="M29" s="13">
        <f t="shared" si="1"/>
        <v>238454.8</v>
      </c>
      <c r="N29" s="14">
        <v>1</v>
      </c>
    </row>
    <row r="30" spans="1:14" x14ac:dyDescent="0.25">
      <c r="A30" s="11" t="s">
        <v>58</v>
      </c>
      <c r="B30" s="12" t="s">
        <v>34</v>
      </c>
      <c r="C30" s="12" t="s">
        <v>59</v>
      </c>
      <c r="D30" s="12" t="s">
        <v>23</v>
      </c>
      <c r="E30" s="12" t="s">
        <v>19</v>
      </c>
      <c r="F30" s="13">
        <v>70000</v>
      </c>
      <c r="G30" s="13">
        <v>-5368.45</v>
      </c>
      <c r="H30" s="13">
        <v>-2009</v>
      </c>
      <c r="I30" s="13">
        <v>-2128</v>
      </c>
      <c r="J30" s="13">
        <f t="shared" si="0"/>
        <v>-13107.099999999999</v>
      </c>
      <c r="K30" s="13">
        <v>70000</v>
      </c>
      <c r="L30" s="13">
        <v>-22612.55</v>
      </c>
      <c r="M30" s="13">
        <f t="shared" si="1"/>
        <v>47387.45</v>
      </c>
      <c r="N30" s="14">
        <v>1</v>
      </c>
    </row>
    <row r="31" spans="1:14" x14ac:dyDescent="0.25">
      <c r="A31" s="11" t="s">
        <v>60</v>
      </c>
      <c r="B31" s="12" t="s">
        <v>34</v>
      </c>
      <c r="C31" s="12" t="s">
        <v>37</v>
      </c>
      <c r="D31" s="12" t="s">
        <v>23</v>
      </c>
      <c r="E31" s="12" t="s">
        <v>19</v>
      </c>
      <c r="F31" s="13">
        <v>60000</v>
      </c>
      <c r="G31" s="13">
        <v>-3486.65</v>
      </c>
      <c r="H31" s="13">
        <v>-1722</v>
      </c>
      <c r="I31" s="13">
        <v>-1824</v>
      </c>
      <c r="J31" s="13">
        <f t="shared" si="0"/>
        <v>-199.99000000000069</v>
      </c>
      <c r="K31" s="13">
        <v>60000</v>
      </c>
      <c r="L31" s="13">
        <v>-7232.64</v>
      </c>
      <c r="M31" s="13">
        <f t="shared" si="1"/>
        <v>52767.360000000001</v>
      </c>
      <c r="N31" s="14">
        <v>1</v>
      </c>
    </row>
    <row r="32" spans="1:14" x14ac:dyDescent="0.25">
      <c r="A32" s="11" t="s">
        <v>61</v>
      </c>
      <c r="B32" s="12" t="s">
        <v>34</v>
      </c>
      <c r="C32" s="12" t="s">
        <v>62</v>
      </c>
      <c r="D32" s="12" t="s">
        <v>23</v>
      </c>
      <c r="E32" s="12" t="s">
        <v>19</v>
      </c>
      <c r="F32" s="13">
        <v>45000</v>
      </c>
      <c r="G32" s="13">
        <v>-1148.33</v>
      </c>
      <c r="H32" s="13">
        <v>-1291.5</v>
      </c>
      <c r="I32" s="13">
        <v>-1368</v>
      </c>
      <c r="J32" s="13">
        <f t="shared" si="0"/>
        <v>-399.98000000000047</v>
      </c>
      <c r="K32" s="13">
        <v>45000</v>
      </c>
      <c r="L32" s="13">
        <v>-4207.8100000000004</v>
      </c>
      <c r="M32" s="13">
        <f t="shared" si="1"/>
        <v>40792.19</v>
      </c>
      <c r="N32" s="14">
        <v>1</v>
      </c>
    </row>
    <row r="33" spans="1:14" x14ac:dyDescent="0.25">
      <c r="A33" s="11" t="s">
        <v>98</v>
      </c>
      <c r="B33" s="12" t="s">
        <v>34</v>
      </c>
      <c r="C33" s="12" t="s">
        <v>96</v>
      </c>
      <c r="D33" s="12" t="s">
        <v>23</v>
      </c>
      <c r="E33" s="12" t="s">
        <v>19</v>
      </c>
      <c r="F33" s="13">
        <v>30000</v>
      </c>
      <c r="G33" s="12">
        <v>0</v>
      </c>
      <c r="H33" s="12">
        <v>-861</v>
      </c>
      <c r="I33" s="12">
        <v>-912</v>
      </c>
      <c r="J33" s="13">
        <f t="shared" si="0"/>
        <v>0</v>
      </c>
      <c r="K33" s="13">
        <v>30000</v>
      </c>
      <c r="L33" s="13">
        <v>-1773</v>
      </c>
      <c r="M33" s="13">
        <f t="shared" si="1"/>
        <v>28227</v>
      </c>
      <c r="N33" s="14">
        <v>1</v>
      </c>
    </row>
    <row r="34" spans="1:14" x14ac:dyDescent="0.25">
      <c r="A34" s="11" t="s">
        <v>63</v>
      </c>
      <c r="B34" s="12" t="s">
        <v>34</v>
      </c>
      <c r="C34" s="12" t="s">
        <v>64</v>
      </c>
      <c r="D34" s="12" t="s">
        <v>18</v>
      </c>
      <c r="E34" s="12" t="s">
        <v>19</v>
      </c>
      <c r="F34" s="13">
        <v>45000</v>
      </c>
      <c r="G34" s="13">
        <v>-1148.33</v>
      </c>
      <c r="H34" s="13">
        <v>-1291.5</v>
      </c>
      <c r="I34" s="13">
        <v>-1368</v>
      </c>
      <c r="J34" s="13">
        <f t="shared" si="0"/>
        <v>-7879.67</v>
      </c>
      <c r="K34" s="13">
        <v>45000</v>
      </c>
      <c r="L34" s="13">
        <v>-11687.5</v>
      </c>
      <c r="M34" s="13">
        <f t="shared" si="1"/>
        <v>33312.5</v>
      </c>
      <c r="N34" s="14">
        <v>1</v>
      </c>
    </row>
    <row r="35" spans="1:14" x14ac:dyDescent="0.25">
      <c r="A35" s="11" t="s">
        <v>342</v>
      </c>
      <c r="B35" s="12" t="s">
        <v>34</v>
      </c>
      <c r="C35" s="12" t="s">
        <v>257</v>
      </c>
      <c r="D35" s="12" t="s">
        <v>23</v>
      </c>
      <c r="E35" s="12" t="s">
        <v>19</v>
      </c>
      <c r="F35" s="13">
        <v>32000</v>
      </c>
      <c r="G35" s="12">
        <v>0</v>
      </c>
      <c r="H35" s="12">
        <v>-918.4</v>
      </c>
      <c r="I35" s="12">
        <v>-972.8</v>
      </c>
      <c r="J35" s="13">
        <f t="shared" si="0"/>
        <v>0</v>
      </c>
      <c r="K35" s="13">
        <v>32000</v>
      </c>
      <c r="L35" s="13">
        <v>-1891.2</v>
      </c>
      <c r="M35" s="13">
        <f t="shared" si="1"/>
        <v>30108.799999999999</v>
      </c>
      <c r="N35" s="14">
        <v>1</v>
      </c>
    </row>
    <row r="36" spans="1:14" x14ac:dyDescent="0.25">
      <c r="A36" s="11" t="s">
        <v>65</v>
      </c>
      <c r="B36" s="12" t="s">
        <v>34</v>
      </c>
      <c r="C36" s="12" t="s">
        <v>55</v>
      </c>
      <c r="D36" s="12" t="s">
        <v>18</v>
      </c>
      <c r="E36" s="12" t="s">
        <v>19</v>
      </c>
      <c r="F36" s="13">
        <v>32000</v>
      </c>
      <c r="G36" s="12">
        <v>0</v>
      </c>
      <c r="H36" s="12">
        <v>-918.4</v>
      </c>
      <c r="I36" s="12">
        <v>-972.8</v>
      </c>
      <c r="J36" s="13">
        <f t="shared" si="0"/>
        <v>-10803.009999999998</v>
      </c>
      <c r="K36" s="13">
        <v>32000</v>
      </c>
      <c r="L36" s="13">
        <v>-12694.21</v>
      </c>
      <c r="M36" s="13">
        <f t="shared" si="1"/>
        <v>19305.79</v>
      </c>
      <c r="N36" s="14">
        <v>1</v>
      </c>
    </row>
    <row r="37" spans="1:14" x14ac:dyDescent="0.25">
      <c r="A37" s="11" t="s">
        <v>1314</v>
      </c>
      <c r="B37" s="12" t="s">
        <v>34</v>
      </c>
      <c r="C37" s="12" t="s">
        <v>1668</v>
      </c>
      <c r="D37" s="12" t="s">
        <v>18</v>
      </c>
      <c r="E37" s="12" t="s">
        <v>19</v>
      </c>
      <c r="F37" s="13">
        <v>30000</v>
      </c>
      <c r="G37" s="12">
        <v>0</v>
      </c>
      <c r="H37" s="12">
        <v>-861</v>
      </c>
      <c r="I37" s="12">
        <v>-912</v>
      </c>
      <c r="J37" s="13">
        <f t="shared" si="0"/>
        <v>-299.98</v>
      </c>
      <c r="K37" s="13">
        <v>30000</v>
      </c>
      <c r="L37" s="13">
        <v>-2072.98</v>
      </c>
      <c r="M37" s="13">
        <f t="shared" si="1"/>
        <v>27927.02</v>
      </c>
      <c r="N37" s="14">
        <v>1</v>
      </c>
    </row>
    <row r="38" spans="1:14" x14ac:dyDescent="0.25">
      <c r="A38" s="11" t="s">
        <v>68</v>
      </c>
      <c r="B38" s="12" t="s">
        <v>34</v>
      </c>
      <c r="C38" s="12" t="s">
        <v>69</v>
      </c>
      <c r="D38" s="12" t="s">
        <v>18</v>
      </c>
      <c r="E38" s="12" t="s">
        <v>19</v>
      </c>
      <c r="F38" s="13">
        <v>325080</v>
      </c>
      <c r="G38" s="13">
        <v>-66049.7</v>
      </c>
      <c r="H38" s="13">
        <v>-9329.7999999999993</v>
      </c>
      <c r="I38" s="13">
        <v>-5883.16</v>
      </c>
      <c r="J38" s="13">
        <f t="shared" si="0"/>
        <v>0</v>
      </c>
      <c r="K38" s="13">
        <v>325080</v>
      </c>
      <c r="L38" s="13">
        <v>-81262.66</v>
      </c>
      <c r="M38" s="13">
        <f t="shared" si="1"/>
        <v>243817.34</v>
      </c>
      <c r="N38" s="14">
        <v>1</v>
      </c>
    </row>
    <row r="39" spans="1:14" x14ac:dyDescent="0.25">
      <c r="A39" s="11" t="s">
        <v>1966</v>
      </c>
      <c r="B39" s="12" t="s">
        <v>34</v>
      </c>
      <c r="C39" s="12" t="s">
        <v>119</v>
      </c>
      <c r="D39" s="12" t="s">
        <v>23</v>
      </c>
      <c r="E39" s="12" t="s">
        <v>19</v>
      </c>
      <c r="F39" s="13">
        <v>65000</v>
      </c>
      <c r="G39" s="13">
        <v>-4427.55</v>
      </c>
      <c r="H39" s="13">
        <v>-1865.5</v>
      </c>
      <c r="I39" s="13">
        <v>-1976</v>
      </c>
      <c r="J39" s="13">
        <f t="shared" si="0"/>
        <v>-185.9900000000016</v>
      </c>
      <c r="K39" s="13">
        <v>65000</v>
      </c>
      <c r="L39" s="13">
        <v>-8455.0400000000009</v>
      </c>
      <c r="M39" s="13">
        <f t="shared" si="1"/>
        <v>56544.959999999999</v>
      </c>
      <c r="N39" s="14">
        <v>1</v>
      </c>
    </row>
    <row r="40" spans="1:14" x14ac:dyDescent="0.25">
      <c r="A40" s="11" t="s">
        <v>1967</v>
      </c>
      <c r="B40" s="12" t="s">
        <v>34</v>
      </c>
      <c r="C40" s="12" t="s">
        <v>185</v>
      </c>
      <c r="D40" s="12" t="s">
        <v>23</v>
      </c>
      <c r="E40" s="12" t="s">
        <v>19</v>
      </c>
      <c r="F40" s="13">
        <v>90000</v>
      </c>
      <c r="G40" s="13">
        <v>-9753.19</v>
      </c>
      <c r="H40" s="13">
        <v>-2583</v>
      </c>
      <c r="I40" s="13">
        <v>-2736</v>
      </c>
      <c r="J40" s="13">
        <f t="shared" si="0"/>
        <v>-185.98999999999978</v>
      </c>
      <c r="K40" s="13">
        <v>90000</v>
      </c>
      <c r="L40" s="13">
        <v>-15258.18</v>
      </c>
      <c r="M40" s="13">
        <f t="shared" si="1"/>
        <v>74741.820000000007</v>
      </c>
      <c r="N40" s="14">
        <v>1</v>
      </c>
    </row>
    <row r="41" spans="1:14" x14ac:dyDescent="0.25">
      <c r="A41" s="11" t="s">
        <v>70</v>
      </c>
      <c r="B41" s="12" t="s">
        <v>71</v>
      </c>
      <c r="C41" s="12" t="s">
        <v>72</v>
      </c>
      <c r="D41" s="12" t="s">
        <v>18</v>
      </c>
      <c r="E41" s="12" t="s">
        <v>19</v>
      </c>
      <c r="F41" s="13">
        <v>44850</v>
      </c>
      <c r="G41" s="13">
        <v>-1127.1500000000001</v>
      </c>
      <c r="H41" s="13">
        <v>-1287.2</v>
      </c>
      <c r="I41" s="13">
        <v>-1363.44</v>
      </c>
      <c r="J41" s="13">
        <f t="shared" si="0"/>
        <v>-2145.4599999999996</v>
      </c>
      <c r="K41" s="13">
        <v>44850</v>
      </c>
      <c r="L41" s="13">
        <v>-5923.25</v>
      </c>
      <c r="M41" s="13">
        <f t="shared" si="1"/>
        <v>38926.75</v>
      </c>
      <c r="N41" s="14">
        <v>1</v>
      </c>
    </row>
    <row r="42" spans="1:14" x14ac:dyDescent="0.25">
      <c r="A42" s="11" t="s">
        <v>73</v>
      </c>
      <c r="B42" s="12" t="s">
        <v>71</v>
      </c>
      <c r="C42" s="12" t="s">
        <v>74</v>
      </c>
      <c r="D42" s="12" t="s">
        <v>18</v>
      </c>
      <c r="E42" s="12" t="s">
        <v>19</v>
      </c>
      <c r="F42" s="13">
        <v>90000</v>
      </c>
      <c r="G42" s="13">
        <v>-9753.19</v>
      </c>
      <c r="H42" s="13">
        <v>-2583</v>
      </c>
      <c r="I42" s="13">
        <v>-2736</v>
      </c>
      <c r="J42" s="13">
        <f t="shared" si="0"/>
        <v>-6820.7499999999982</v>
      </c>
      <c r="K42" s="13">
        <v>90000</v>
      </c>
      <c r="L42" s="13">
        <v>-21892.94</v>
      </c>
      <c r="M42" s="13">
        <f t="shared" si="1"/>
        <v>68107.06</v>
      </c>
      <c r="N42" s="14">
        <v>1</v>
      </c>
    </row>
    <row r="43" spans="1:14" x14ac:dyDescent="0.25">
      <c r="A43" s="11" t="s">
        <v>75</v>
      </c>
      <c r="B43" s="12" t="s">
        <v>71</v>
      </c>
      <c r="C43" s="12" t="s">
        <v>76</v>
      </c>
      <c r="D43" s="12" t="s">
        <v>23</v>
      </c>
      <c r="E43" s="12" t="s">
        <v>19</v>
      </c>
      <c r="F43" s="13">
        <v>37950</v>
      </c>
      <c r="G43" s="12">
        <v>0</v>
      </c>
      <c r="H43" s="13">
        <v>-1089.17</v>
      </c>
      <c r="I43" s="13">
        <v>-1153.68</v>
      </c>
      <c r="J43" s="13">
        <f t="shared" si="0"/>
        <v>-9956.01</v>
      </c>
      <c r="K43" s="13">
        <v>37950</v>
      </c>
      <c r="L43" s="13">
        <v>-12198.86</v>
      </c>
      <c r="M43" s="13">
        <f t="shared" si="1"/>
        <v>25751.14</v>
      </c>
      <c r="N43" s="14">
        <v>1</v>
      </c>
    </row>
    <row r="44" spans="1:14" x14ac:dyDescent="0.25">
      <c r="A44" s="11" t="s">
        <v>77</v>
      </c>
      <c r="B44" s="12" t="s">
        <v>71</v>
      </c>
      <c r="C44" s="12" t="s">
        <v>78</v>
      </c>
      <c r="D44" s="12" t="s">
        <v>23</v>
      </c>
      <c r="E44" s="12" t="s">
        <v>19</v>
      </c>
      <c r="F44" s="13">
        <v>40000</v>
      </c>
      <c r="G44" s="12">
        <v>-442.65</v>
      </c>
      <c r="H44" s="13">
        <v>-1148</v>
      </c>
      <c r="I44" s="13">
        <v>-1216</v>
      </c>
      <c r="J44" s="13">
        <f t="shared" si="0"/>
        <v>-1399.9900000000002</v>
      </c>
      <c r="K44" s="13">
        <v>40000</v>
      </c>
      <c r="L44" s="13">
        <v>-4206.6400000000003</v>
      </c>
      <c r="M44" s="13">
        <f t="shared" si="1"/>
        <v>35793.360000000001</v>
      </c>
      <c r="N44" s="14">
        <v>1</v>
      </c>
    </row>
    <row r="45" spans="1:14" x14ac:dyDescent="0.25">
      <c r="A45" s="11" t="s">
        <v>79</v>
      </c>
      <c r="B45" s="12" t="s">
        <v>71</v>
      </c>
      <c r="C45" s="12" t="s">
        <v>80</v>
      </c>
      <c r="D45" s="12" t="s">
        <v>23</v>
      </c>
      <c r="E45" s="12" t="s">
        <v>19</v>
      </c>
      <c r="F45" s="13">
        <v>65000</v>
      </c>
      <c r="G45" s="13">
        <v>-4427.55</v>
      </c>
      <c r="H45" s="13">
        <v>-1865.5</v>
      </c>
      <c r="I45" s="13">
        <v>-1976</v>
      </c>
      <c r="J45" s="13">
        <f t="shared" si="0"/>
        <v>0</v>
      </c>
      <c r="K45" s="13">
        <v>65000</v>
      </c>
      <c r="L45" s="13">
        <v>-8269.0499999999993</v>
      </c>
      <c r="M45" s="13">
        <f t="shared" si="1"/>
        <v>56730.95</v>
      </c>
      <c r="N45" s="14">
        <v>1</v>
      </c>
    </row>
    <row r="46" spans="1:14" x14ac:dyDescent="0.25">
      <c r="A46" s="11" t="s">
        <v>81</v>
      </c>
      <c r="B46" s="12" t="s">
        <v>71</v>
      </c>
      <c r="C46" s="12" t="s">
        <v>82</v>
      </c>
      <c r="D46" s="12" t="s">
        <v>18</v>
      </c>
      <c r="E46" s="12" t="s">
        <v>19</v>
      </c>
      <c r="F46" s="13">
        <v>25000</v>
      </c>
      <c r="G46" s="12">
        <v>0</v>
      </c>
      <c r="H46" s="12">
        <v>-717.5</v>
      </c>
      <c r="I46" s="12">
        <v>-760</v>
      </c>
      <c r="J46" s="13">
        <f t="shared" si="0"/>
        <v>0</v>
      </c>
      <c r="K46" s="13">
        <v>25000</v>
      </c>
      <c r="L46" s="13">
        <v>-1477.5</v>
      </c>
      <c r="M46" s="13">
        <f t="shared" si="1"/>
        <v>23522.5</v>
      </c>
      <c r="N46" s="14">
        <v>1</v>
      </c>
    </row>
    <row r="47" spans="1:14" x14ac:dyDescent="0.25">
      <c r="A47" s="11" t="s">
        <v>83</v>
      </c>
      <c r="B47" s="12" t="s">
        <v>71</v>
      </c>
      <c r="C47" s="12" t="s">
        <v>84</v>
      </c>
      <c r="D47" s="12" t="s">
        <v>23</v>
      </c>
      <c r="E47" s="12" t="s">
        <v>19</v>
      </c>
      <c r="F47" s="13">
        <v>21000</v>
      </c>
      <c r="G47" s="12">
        <v>0</v>
      </c>
      <c r="H47" s="12">
        <v>-602.70000000000005</v>
      </c>
      <c r="I47" s="12">
        <v>-638.4</v>
      </c>
      <c r="J47" s="13">
        <f t="shared" si="0"/>
        <v>0</v>
      </c>
      <c r="K47" s="13">
        <v>21000</v>
      </c>
      <c r="L47" s="13">
        <v>-1241.0999999999999</v>
      </c>
      <c r="M47" s="13">
        <f t="shared" si="1"/>
        <v>19758.900000000001</v>
      </c>
      <c r="N47" s="14">
        <v>1</v>
      </c>
    </row>
    <row r="48" spans="1:14" x14ac:dyDescent="0.25">
      <c r="A48" s="11" t="s">
        <v>85</v>
      </c>
      <c r="B48" s="12" t="s">
        <v>71</v>
      </c>
      <c r="C48" s="12" t="s">
        <v>86</v>
      </c>
      <c r="D48" s="12" t="s">
        <v>18</v>
      </c>
      <c r="E48" s="12" t="s">
        <v>19</v>
      </c>
      <c r="F48" s="13">
        <v>55000</v>
      </c>
      <c r="G48" s="13">
        <v>-2559.6799999999998</v>
      </c>
      <c r="H48" s="13">
        <v>-1578.5</v>
      </c>
      <c r="I48" s="13">
        <v>-1672</v>
      </c>
      <c r="J48" s="13">
        <f t="shared" si="0"/>
        <v>-4569.7999999999993</v>
      </c>
      <c r="K48" s="13">
        <v>55000</v>
      </c>
      <c r="L48" s="13">
        <v>-10379.98</v>
      </c>
      <c r="M48" s="13">
        <f t="shared" si="1"/>
        <v>44620.020000000004</v>
      </c>
      <c r="N48" s="14">
        <v>1</v>
      </c>
    </row>
    <row r="49" spans="1:14" x14ac:dyDescent="0.25">
      <c r="A49" s="11" t="s">
        <v>87</v>
      </c>
      <c r="B49" s="12" t="s">
        <v>71</v>
      </c>
      <c r="C49" s="12" t="s">
        <v>88</v>
      </c>
      <c r="D49" s="12" t="s">
        <v>18</v>
      </c>
      <c r="E49" s="12" t="s">
        <v>19</v>
      </c>
      <c r="F49" s="13">
        <v>20187.2</v>
      </c>
      <c r="G49" s="12">
        <v>0</v>
      </c>
      <c r="H49" s="12">
        <v>-579.37</v>
      </c>
      <c r="I49" s="12">
        <v>-613.69000000000005</v>
      </c>
      <c r="J49" s="13">
        <f t="shared" si="0"/>
        <v>-100</v>
      </c>
      <c r="K49" s="13">
        <v>20187.2</v>
      </c>
      <c r="L49" s="13">
        <v>-1293.06</v>
      </c>
      <c r="M49" s="13">
        <f t="shared" si="1"/>
        <v>18894.14</v>
      </c>
      <c r="N49" s="14">
        <v>1</v>
      </c>
    </row>
    <row r="50" spans="1:14" x14ac:dyDescent="0.25">
      <c r="A50" s="11" t="s">
        <v>89</v>
      </c>
      <c r="B50" s="12" t="s">
        <v>71</v>
      </c>
      <c r="C50" s="12" t="s">
        <v>90</v>
      </c>
      <c r="D50" s="12" t="s">
        <v>18</v>
      </c>
      <c r="E50" s="12" t="s">
        <v>19</v>
      </c>
      <c r="F50" s="13">
        <v>40000</v>
      </c>
      <c r="G50" s="12">
        <v>-442.65</v>
      </c>
      <c r="H50" s="13">
        <v>-1148</v>
      </c>
      <c r="I50" s="13">
        <v>-1216</v>
      </c>
      <c r="J50" s="13">
        <f t="shared" si="0"/>
        <v>0</v>
      </c>
      <c r="K50" s="13">
        <v>40000</v>
      </c>
      <c r="L50" s="13">
        <v>-2806.65</v>
      </c>
      <c r="M50" s="13">
        <f t="shared" si="1"/>
        <v>37193.35</v>
      </c>
      <c r="N50" s="14">
        <v>1</v>
      </c>
    </row>
    <row r="51" spans="1:14" x14ac:dyDescent="0.25">
      <c r="A51" s="11" t="s">
        <v>91</v>
      </c>
      <c r="B51" s="12" t="s">
        <v>71</v>
      </c>
      <c r="C51" s="12" t="s">
        <v>84</v>
      </c>
      <c r="D51" s="12" t="s">
        <v>23</v>
      </c>
      <c r="E51" s="12" t="s">
        <v>19</v>
      </c>
      <c r="F51" s="13">
        <v>21000</v>
      </c>
      <c r="G51" s="12">
        <v>0</v>
      </c>
      <c r="H51" s="12">
        <v>-602.70000000000005</v>
      </c>
      <c r="I51" s="12">
        <v>-638.4</v>
      </c>
      <c r="J51" s="13">
        <f t="shared" si="0"/>
        <v>-1016.6700000000001</v>
      </c>
      <c r="K51" s="13">
        <v>21000</v>
      </c>
      <c r="L51" s="13">
        <v>-2257.77</v>
      </c>
      <c r="M51" s="13">
        <f t="shared" si="1"/>
        <v>18742.23</v>
      </c>
      <c r="N51" s="14">
        <v>1</v>
      </c>
    </row>
    <row r="52" spans="1:14" x14ac:dyDescent="0.25">
      <c r="A52" s="11" t="s">
        <v>92</v>
      </c>
      <c r="B52" s="12" t="s">
        <v>93</v>
      </c>
      <c r="C52" s="12" t="s">
        <v>94</v>
      </c>
      <c r="D52" s="12" t="s">
        <v>23</v>
      </c>
      <c r="E52" s="12" t="s">
        <v>19</v>
      </c>
      <c r="F52" s="13">
        <v>35420</v>
      </c>
      <c r="G52" s="12">
        <v>0</v>
      </c>
      <c r="H52" s="13">
        <v>-1016.55</v>
      </c>
      <c r="I52" s="13">
        <v>-1076.77</v>
      </c>
      <c r="J52" s="13">
        <f t="shared" si="0"/>
        <v>-5383.5300000000007</v>
      </c>
      <c r="K52" s="13">
        <v>35420</v>
      </c>
      <c r="L52" s="13">
        <v>-7476.85</v>
      </c>
      <c r="M52" s="13">
        <f t="shared" si="1"/>
        <v>27943.15</v>
      </c>
      <c r="N52" s="14">
        <v>1</v>
      </c>
    </row>
    <row r="53" spans="1:14" x14ac:dyDescent="0.25">
      <c r="A53" s="11" t="s">
        <v>95</v>
      </c>
      <c r="B53" s="12" t="s">
        <v>93</v>
      </c>
      <c r="C53" s="12" t="s">
        <v>96</v>
      </c>
      <c r="D53" s="12" t="s">
        <v>23</v>
      </c>
      <c r="E53" s="12" t="s">
        <v>19</v>
      </c>
      <c r="F53" s="13">
        <v>30000</v>
      </c>
      <c r="G53" s="12">
        <v>0</v>
      </c>
      <c r="H53" s="12">
        <v>-861</v>
      </c>
      <c r="I53" s="12">
        <v>-912</v>
      </c>
      <c r="J53" s="13">
        <f t="shared" si="0"/>
        <v>-4051.38</v>
      </c>
      <c r="K53" s="13">
        <v>30000</v>
      </c>
      <c r="L53" s="13">
        <v>-5824.38</v>
      </c>
      <c r="M53" s="13">
        <f t="shared" si="1"/>
        <v>24175.62</v>
      </c>
      <c r="N53" s="14">
        <v>1</v>
      </c>
    </row>
    <row r="54" spans="1:14" x14ac:dyDescent="0.25">
      <c r="A54" s="11" t="s">
        <v>97</v>
      </c>
      <c r="B54" s="12" t="s">
        <v>93</v>
      </c>
      <c r="C54" s="12" t="s">
        <v>96</v>
      </c>
      <c r="D54" s="12" t="s">
        <v>23</v>
      </c>
      <c r="E54" s="12" t="s">
        <v>19</v>
      </c>
      <c r="F54" s="13">
        <v>30000</v>
      </c>
      <c r="G54" s="12">
        <v>0</v>
      </c>
      <c r="H54" s="12">
        <v>-861</v>
      </c>
      <c r="I54" s="12">
        <v>-912</v>
      </c>
      <c r="J54" s="13">
        <f t="shared" si="0"/>
        <v>-6779.1900000000005</v>
      </c>
      <c r="K54" s="13">
        <v>30000</v>
      </c>
      <c r="L54" s="13">
        <v>-8552.19</v>
      </c>
      <c r="M54" s="13">
        <f t="shared" si="1"/>
        <v>21447.809999999998</v>
      </c>
      <c r="N54" s="14">
        <v>1</v>
      </c>
    </row>
    <row r="55" spans="1:14" x14ac:dyDescent="0.25">
      <c r="A55" s="11" t="s">
        <v>99</v>
      </c>
      <c r="B55" s="12" t="s">
        <v>93</v>
      </c>
      <c r="C55" s="12" t="s">
        <v>100</v>
      </c>
      <c r="D55" s="12" t="s">
        <v>23</v>
      </c>
      <c r="E55" s="12" t="s">
        <v>19</v>
      </c>
      <c r="F55" s="13">
        <v>75900</v>
      </c>
      <c r="G55" s="13">
        <v>-6135.62</v>
      </c>
      <c r="H55" s="13">
        <v>-2178.33</v>
      </c>
      <c r="I55" s="13">
        <v>-2307.36</v>
      </c>
      <c r="J55" s="13">
        <f t="shared" si="0"/>
        <v>-5928.2199999999975</v>
      </c>
      <c r="K55" s="13">
        <v>75900</v>
      </c>
      <c r="L55" s="13">
        <v>-16549.53</v>
      </c>
      <c r="M55" s="13">
        <f t="shared" si="1"/>
        <v>59350.47</v>
      </c>
      <c r="N55" s="14">
        <v>1</v>
      </c>
    </row>
    <row r="56" spans="1:14" x14ac:dyDescent="0.25">
      <c r="A56" s="11" t="s">
        <v>101</v>
      </c>
      <c r="B56" s="12" t="s">
        <v>93</v>
      </c>
      <c r="C56" s="12" t="s">
        <v>102</v>
      </c>
      <c r="D56" s="12" t="s">
        <v>23</v>
      </c>
      <c r="E56" s="12" t="s">
        <v>19</v>
      </c>
      <c r="F56" s="13">
        <v>75000</v>
      </c>
      <c r="G56" s="13">
        <v>-6309.35</v>
      </c>
      <c r="H56" s="13">
        <v>-2152.5</v>
      </c>
      <c r="I56" s="13">
        <v>-2280</v>
      </c>
      <c r="J56" s="13">
        <f t="shared" si="0"/>
        <v>-13021.01</v>
      </c>
      <c r="K56" s="13">
        <v>75000</v>
      </c>
      <c r="L56" s="13">
        <v>-23762.86</v>
      </c>
      <c r="M56" s="13">
        <f t="shared" si="1"/>
        <v>51237.14</v>
      </c>
      <c r="N56" s="14">
        <v>1</v>
      </c>
    </row>
    <row r="57" spans="1:14" x14ac:dyDescent="0.25">
      <c r="A57" s="11" t="s">
        <v>104</v>
      </c>
      <c r="B57" s="12" t="s">
        <v>93</v>
      </c>
      <c r="C57" s="12" t="s">
        <v>105</v>
      </c>
      <c r="D57" s="12" t="s">
        <v>23</v>
      </c>
      <c r="E57" s="12" t="s">
        <v>19</v>
      </c>
      <c r="F57" s="13">
        <v>35000</v>
      </c>
      <c r="G57" s="12">
        <v>0</v>
      </c>
      <c r="H57" s="13">
        <v>-1004.5</v>
      </c>
      <c r="I57" s="13">
        <v>-1064</v>
      </c>
      <c r="J57" s="13">
        <f t="shared" si="0"/>
        <v>-299.96000000000004</v>
      </c>
      <c r="K57" s="13">
        <v>35000</v>
      </c>
      <c r="L57" s="13">
        <v>-2368.46</v>
      </c>
      <c r="M57" s="13">
        <f t="shared" si="1"/>
        <v>32631.54</v>
      </c>
      <c r="N57" s="14">
        <v>1</v>
      </c>
    </row>
    <row r="58" spans="1:14" x14ac:dyDescent="0.25">
      <c r="A58" s="11" t="s">
        <v>106</v>
      </c>
      <c r="B58" s="12" t="s">
        <v>93</v>
      </c>
      <c r="C58" s="12" t="s">
        <v>107</v>
      </c>
      <c r="D58" s="12" t="s">
        <v>23</v>
      </c>
      <c r="E58" s="12" t="s">
        <v>19</v>
      </c>
      <c r="F58" s="13">
        <v>25000</v>
      </c>
      <c r="G58" s="12">
        <v>0</v>
      </c>
      <c r="H58" s="12">
        <v>-717.5</v>
      </c>
      <c r="I58" s="12">
        <v>-760</v>
      </c>
      <c r="J58" s="13">
        <f t="shared" si="0"/>
        <v>-750</v>
      </c>
      <c r="K58" s="13">
        <v>25000</v>
      </c>
      <c r="L58" s="13">
        <v>-2227.5</v>
      </c>
      <c r="M58" s="13">
        <f t="shared" si="1"/>
        <v>22772.5</v>
      </c>
      <c r="N58" s="14">
        <v>1</v>
      </c>
    </row>
    <row r="59" spans="1:14" x14ac:dyDescent="0.25">
      <c r="A59" s="11" t="s">
        <v>108</v>
      </c>
      <c r="B59" s="12" t="s">
        <v>93</v>
      </c>
      <c r="C59" s="12" t="s">
        <v>105</v>
      </c>
      <c r="D59" s="12" t="s">
        <v>18</v>
      </c>
      <c r="E59" s="12" t="s">
        <v>19</v>
      </c>
      <c r="F59" s="13">
        <v>35000</v>
      </c>
      <c r="G59" s="12">
        <v>0</v>
      </c>
      <c r="H59" s="13">
        <v>-1004.5</v>
      </c>
      <c r="I59" s="13">
        <v>-1064</v>
      </c>
      <c r="J59" s="13">
        <f t="shared" si="0"/>
        <v>-2299.9700000000003</v>
      </c>
      <c r="K59" s="13">
        <v>35000</v>
      </c>
      <c r="L59" s="13">
        <v>-4368.47</v>
      </c>
      <c r="M59" s="13">
        <f t="shared" si="1"/>
        <v>30631.53</v>
      </c>
      <c r="N59" s="14">
        <v>1</v>
      </c>
    </row>
    <row r="60" spans="1:14" x14ac:dyDescent="0.25">
      <c r="A60" s="11" t="s">
        <v>110</v>
      </c>
      <c r="B60" s="12" t="s">
        <v>93</v>
      </c>
      <c r="C60" s="12" t="s">
        <v>111</v>
      </c>
      <c r="D60" s="12" t="s">
        <v>23</v>
      </c>
      <c r="E60" s="12" t="s">
        <v>19</v>
      </c>
      <c r="F60" s="13">
        <v>40000</v>
      </c>
      <c r="G60" s="12">
        <v>-442.65</v>
      </c>
      <c r="H60" s="13">
        <v>-1148</v>
      </c>
      <c r="I60" s="13">
        <v>-1216</v>
      </c>
      <c r="J60" s="13">
        <f t="shared" si="0"/>
        <v>-99.989999999999782</v>
      </c>
      <c r="K60" s="13">
        <v>40000</v>
      </c>
      <c r="L60" s="13">
        <v>-2906.64</v>
      </c>
      <c r="M60" s="13">
        <f t="shared" si="1"/>
        <v>37093.360000000001</v>
      </c>
      <c r="N60" s="14">
        <v>1</v>
      </c>
    </row>
    <row r="61" spans="1:14" x14ac:dyDescent="0.25">
      <c r="A61" s="11" t="s">
        <v>118</v>
      </c>
      <c r="B61" s="12" t="s">
        <v>113</v>
      </c>
      <c r="C61" s="12" t="s">
        <v>119</v>
      </c>
      <c r="D61" s="12" t="s">
        <v>23</v>
      </c>
      <c r="E61" s="12" t="s">
        <v>19</v>
      </c>
      <c r="F61" s="13">
        <v>50000</v>
      </c>
      <c r="G61" s="13">
        <v>-1854</v>
      </c>
      <c r="H61" s="13">
        <v>-1435</v>
      </c>
      <c r="I61" s="13">
        <v>-1520</v>
      </c>
      <c r="J61" s="13">
        <f t="shared" si="0"/>
        <v>0</v>
      </c>
      <c r="K61" s="13">
        <v>50000</v>
      </c>
      <c r="L61" s="13">
        <v>-4809</v>
      </c>
      <c r="M61" s="13">
        <f t="shared" si="1"/>
        <v>45191</v>
      </c>
      <c r="N61" s="14">
        <v>1</v>
      </c>
    </row>
    <row r="62" spans="1:14" x14ac:dyDescent="0.25">
      <c r="A62" s="11" t="s">
        <v>120</v>
      </c>
      <c r="B62" s="12" t="s">
        <v>113</v>
      </c>
      <c r="C62" s="12" t="s">
        <v>121</v>
      </c>
      <c r="D62" s="12" t="s">
        <v>18</v>
      </c>
      <c r="E62" s="12" t="s">
        <v>19</v>
      </c>
      <c r="F62" s="13">
        <v>60000</v>
      </c>
      <c r="G62" s="13">
        <v>-3486.65</v>
      </c>
      <c r="H62" s="13">
        <v>-1722</v>
      </c>
      <c r="I62" s="13">
        <v>-1824</v>
      </c>
      <c r="J62" s="13">
        <f t="shared" si="0"/>
        <v>0</v>
      </c>
      <c r="K62" s="13">
        <v>60000</v>
      </c>
      <c r="L62" s="13">
        <v>-7032.65</v>
      </c>
      <c r="M62" s="13">
        <f t="shared" si="1"/>
        <v>52967.35</v>
      </c>
      <c r="N62" s="14">
        <v>1</v>
      </c>
    </row>
    <row r="63" spans="1:14" x14ac:dyDescent="0.25">
      <c r="A63" s="11" t="s">
        <v>1992</v>
      </c>
      <c r="B63" s="12" t="s">
        <v>113</v>
      </c>
      <c r="C63" s="12" t="s">
        <v>121</v>
      </c>
      <c r="D63" s="12" t="s">
        <v>18</v>
      </c>
      <c r="E63" s="12" t="s">
        <v>19</v>
      </c>
      <c r="F63" s="13">
        <v>50000</v>
      </c>
      <c r="G63" s="12">
        <v>0</v>
      </c>
      <c r="H63" s="12">
        <v>-669.67</v>
      </c>
      <c r="I63" s="12">
        <v>-709.33</v>
      </c>
      <c r="J63" s="13">
        <f t="shared" si="0"/>
        <v>0</v>
      </c>
      <c r="K63" s="13">
        <v>23333.38</v>
      </c>
      <c r="L63" s="13">
        <v>-1379</v>
      </c>
      <c r="M63" s="13">
        <f t="shared" si="1"/>
        <v>21954.38</v>
      </c>
      <c r="N63" s="14">
        <v>1</v>
      </c>
    </row>
    <row r="64" spans="1:14" x14ac:dyDescent="0.25">
      <c r="A64" s="11" t="s">
        <v>122</v>
      </c>
      <c r="B64" s="12" t="s">
        <v>123</v>
      </c>
      <c r="C64" s="12" t="s">
        <v>124</v>
      </c>
      <c r="D64" s="12" t="s">
        <v>23</v>
      </c>
      <c r="E64" s="12" t="s">
        <v>19</v>
      </c>
      <c r="F64" s="13">
        <v>77000</v>
      </c>
      <c r="G64" s="13">
        <v>-6695.26</v>
      </c>
      <c r="H64" s="13">
        <v>-2209.9</v>
      </c>
      <c r="I64" s="13">
        <v>-2340.8000000000002</v>
      </c>
      <c r="J64" s="13">
        <f t="shared" si="0"/>
        <v>-2310</v>
      </c>
      <c r="K64" s="13">
        <v>77000</v>
      </c>
      <c r="L64" s="13">
        <v>-13555.96</v>
      </c>
      <c r="M64" s="13">
        <f t="shared" si="1"/>
        <v>63444.04</v>
      </c>
      <c r="N64" s="14">
        <v>1</v>
      </c>
    </row>
    <row r="65" spans="1:14" x14ac:dyDescent="0.25">
      <c r="A65" s="11" t="s">
        <v>125</v>
      </c>
      <c r="B65" s="12" t="s">
        <v>123</v>
      </c>
      <c r="C65" s="12" t="s">
        <v>126</v>
      </c>
      <c r="D65" s="12" t="s">
        <v>18</v>
      </c>
      <c r="E65" s="12" t="s">
        <v>19</v>
      </c>
      <c r="F65" s="13">
        <v>202400</v>
      </c>
      <c r="G65" s="13">
        <v>-36259.94</v>
      </c>
      <c r="H65" s="13">
        <v>-5808.88</v>
      </c>
      <c r="I65" s="13">
        <v>-5883.16</v>
      </c>
      <c r="J65" s="13">
        <f t="shared" si="0"/>
        <v>-34150.25</v>
      </c>
      <c r="K65" s="13">
        <v>202400</v>
      </c>
      <c r="L65" s="13">
        <v>-82102.23</v>
      </c>
      <c r="M65" s="13">
        <f t="shared" si="1"/>
        <v>120297.77</v>
      </c>
      <c r="N65" s="14">
        <v>1</v>
      </c>
    </row>
    <row r="66" spans="1:14" x14ac:dyDescent="0.25">
      <c r="A66" s="11" t="s">
        <v>127</v>
      </c>
      <c r="B66" s="12" t="s">
        <v>123</v>
      </c>
      <c r="C66" s="12" t="s">
        <v>128</v>
      </c>
      <c r="D66" s="12" t="s">
        <v>18</v>
      </c>
      <c r="E66" s="12" t="s">
        <v>19</v>
      </c>
      <c r="F66" s="13">
        <v>202400</v>
      </c>
      <c r="G66" s="13">
        <v>-35831.07</v>
      </c>
      <c r="H66" s="13">
        <v>-5808.88</v>
      </c>
      <c r="I66" s="13">
        <v>-5883.16</v>
      </c>
      <c r="J66" s="13">
        <f t="shared" si="0"/>
        <v>-3931.3799999999974</v>
      </c>
      <c r="K66" s="13">
        <v>202400</v>
      </c>
      <c r="L66" s="13">
        <v>-51454.49</v>
      </c>
      <c r="M66" s="13">
        <f t="shared" si="1"/>
        <v>150945.51</v>
      </c>
      <c r="N66" s="14">
        <v>1</v>
      </c>
    </row>
    <row r="67" spans="1:14" x14ac:dyDescent="0.25">
      <c r="A67" s="11" t="s">
        <v>129</v>
      </c>
      <c r="B67" s="12" t="s">
        <v>123</v>
      </c>
      <c r="C67" s="12" t="s">
        <v>130</v>
      </c>
      <c r="D67" s="12" t="s">
        <v>18</v>
      </c>
      <c r="E67" s="12" t="s">
        <v>19</v>
      </c>
      <c r="F67" s="13">
        <v>51750</v>
      </c>
      <c r="G67" s="13">
        <v>-2100.9899999999998</v>
      </c>
      <c r="H67" s="13">
        <v>-1485.23</v>
      </c>
      <c r="I67" s="13">
        <v>-1573.2</v>
      </c>
      <c r="J67" s="13">
        <f t="shared" si="0"/>
        <v>-750.21</v>
      </c>
      <c r="K67" s="13">
        <v>51750</v>
      </c>
      <c r="L67" s="13">
        <v>-5909.63</v>
      </c>
      <c r="M67" s="13">
        <f t="shared" si="1"/>
        <v>45840.37</v>
      </c>
      <c r="N67" s="14">
        <v>1</v>
      </c>
    </row>
    <row r="68" spans="1:14" x14ac:dyDescent="0.25">
      <c r="A68" s="11" t="s">
        <v>131</v>
      </c>
      <c r="B68" s="12" t="s">
        <v>123</v>
      </c>
      <c r="C68" s="12" t="s">
        <v>132</v>
      </c>
      <c r="D68" s="12" t="s">
        <v>18</v>
      </c>
      <c r="E68" s="12" t="s">
        <v>19</v>
      </c>
      <c r="F68" s="13">
        <v>45000</v>
      </c>
      <c r="G68" s="13">
        <v>-1148.3399999999999</v>
      </c>
      <c r="H68" s="13">
        <v>-1291.5</v>
      </c>
      <c r="I68" s="13">
        <v>-1368</v>
      </c>
      <c r="J68" s="13">
        <f t="shared" si="0"/>
        <v>0</v>
      </c>
      <c r="K68" s="13">
        <v>45000</v>
      </c>
      <c r="L68" s="13">
        <v>-3807.84</v>
      </c>
      <c r="M68" s="13">
        <f t="shared" si="1"/>
        <v>41192.160000000003</v>
      </c>
      <c r="N68" s="14">
        <v>1</v>
      </c>
    </row>
    <row r="69" spans="1:14" x14ac:dyDescent="0.25">
      <c r="A69" s="11" t="s">
        <v>133</v>
      </c>
      <c r="B69" s="12" t="s">
        <v>123</v>
      </c>
      <c r="C69" s="12" t="s">
        <v>134</v>
      </c>
      <c r="D69" s="12" t="s">
        <v>23</v>
      </c>
      <c r="E69" s="12" t="s">
        <v>19</v>
      </c>
      <c r="F69" s="13">
        <v>55000</v>
      </c>
      <c r="G69" s="13">
        <v>-2559.6799999999998</v>
      </c>
      <c r="H69" s="13">
        <v>-1578.5</v>
      </c>
      <c r="I69" s="13">
        <v>-1672</v>
      </c>
      <c r="J69" s="13">
        <f t="shared" si="0"/>
        <v>-5874.4400000000005</v>
      </c>
      <c r="K69" s="13">
        <v>55000</v>
      </c>
      <c r="L69" s="13">
        <v>-11684.62</v>
      </c>
      <c r="M69" s="13">
        <f t="shared" si="1"/>
        <v>43315.38</v>
      </c>
      <c r="N69" s="14">
        <v>1</v>
      </c>
    </row>
    <row r="70" spans="1:14" x14ac:dyDescent="0.25">
      <c r="A70" s="11" t="s">
        <v>385</v>
      </c>
      <c r="B70" s="12" t="s">
        <v>123</v>
      </c>
      <c r="C70" s="12" t="s">
        <v>67</v>
      </c>
      <c r="D70" s="12" t="s">
        <v>23</v>
      </c>
      <c r="E70" s="12" t="s">
        <v>19</v>
      </c>
      <c r="F70" s="13">
        <v>30000</v>
      </c>
      <c r="G70" s="12">
        <v>0</v>
      </c>
      <c r="H70" s="12">
        <v>-861</v>
      </c>
      <c r="I70" s="12">
        <v>-912</v>
      </c>
      <c r="J70" s="13">
        <f t="shared" si="0"/>
        <v>0</v>
      </c>
      <c r="K70" s="13">
        <v>30000</v>
      </c>
      <c r="L70" s="13">
        <v>-1773</v>
      </c>
      <c r="M70" s="13">
        <f t="shared" si="1"/>
        <v>28227</v>
      </c>
      <c r="N70" s="14">
        <v>1</v>
      </c>
    </row>
    <row r="71" spans="1:14" x14ac:dyDescent="0.25">
      <c r="A71" s="11" t="s">
        <v>135</v>
      </c>
      <c r="B71" s="12" t="s">
        <v>123</v>
      </c>
      <c r="C71" s="12" t="s">
        <v>59</v>
      </c>
      <c r="D71" s="12" t="s">
        <v>18</v>
      </c>
      <c r="E71" s="12" t="s">
        <v>19</v>
      </c>
      <c r="F71" s="13">
        <v>45000</v>
      </c>
      <c r="G71" s="12">
        <v>-719.48</v>
      </c>
      <c r="H71" s="13">
        <v>-1291.5</v>
      </c>
      <c r="I71" s="13">
        <v>-1368</v>
      </c>
      <c r="J71" s="13">
        <f t="shared" si="0"/>
        <v>-1715.4599999999996</v>
      </c>
      <c r="K71" s="13">
        <v>45000</v>
      </c>
      <c r="L71" s="13">
        <v>-5094.4399999999996</v>
      </c>
      <c r="M71" s="13">
        <f t="shared" si="1"/>
        <v>39905.56</v>
      </c>
      <c r="N71" s="14">
        <v>1</v>
      </c>
    </row>
    <row r="72" spans="1:14" x14ac:dyDescent="0.25">
      <c r="A72" s="11" t="s">
        <v>136</v>
      </c>
      <c r="B72" s="12" t="s">
        <v>123</v>
      </c>
      <c r="C72" s="12" t="s">
        <v>67</v>
      </c>
      <c r="D72" s="12" t="s">
        <v>23</v>
      </c>
      <c r="E72" s="12" t="s">
        <v>19</v>
      </c>
      <c r="F72" s="13">
        <v>25000</v>
      </c>
      <c r="G72" s="12">
        <v>0</v>
      </c>
      <c r="H72" s="12">
        <v>-717.5</v>
      </c>
      <c r="I72" s="12">
        <v>-760</v>
      </c>
      <c r="J72" s="13">
        <f t="shared" si="0"/>
        <v>-1715.46</v>
      </c>
      <c r="K72" s="13">
        <v>25000</v>
      </c>
      <c r="L72" s="13">
        <v>-3192.96</v>
      </c>
      <c r="M72" s="13">
        <f t="shared" si="1"/>
        <v>21807.040000000001</v>
      </c>
      <c r="N72" s="14">
        <v>1</v>
      </c>
    </row>
    <row r="73" spans="1:14" x14ac:dyDescent="0.25">
      <c r="A73" s="11" t="s">
        <v>138</v>
      </c>
      <c r="B73" s="12" t="s">
        <v>123</v>
      </c>
      <c r="C73" s="12" t="s">
        <v>130</v>
      </c>
      <c r="D73" s="12" t="s">
        <v>18</v>
      </c>
      <c r="E73" s="12" t="s">
        <v>19</v>
      </c>
      <c r="F73" s="13">
        <v>35000</v>
      </c>
      <c r="G73" s="12">
        <v>0</v>
      </c>
      <c r="H73" s="13">
        <v>-1004.5</v>
      </c>
      <c r="I73" s="13">
        <v>-1064</v>
      </c>
      <c r="J73" s="13">
        <f t="shared" si="0"/>
        <v>0</v>
      </c>
      <c r="K73" s="13">
        <v>35000</v>
      </c>
      <c r="L73" s="13">
        <v>-2068.5</v>
      </c>
      <c r="M73" s="13">
        <f t="shared" si="1"/>
        <v>32931.5</v>
      </c>
      <c r="N73" s="14">
        <v>1</v>
      </c>
    </row>
    <row r="74" spans="1:14" x14ac:dyDescent="0.25">
      <c r="A74" s="11" t="s">
        <v>139</v>
      </c>
      <c r="B74" s="12" t="s">
        <v>123</v>
      </c>
      <c r="C74" s="12" t="s">
        <v>140</v>
      </c>
      <c r="D74" s="12" t="s">
        <v>18</v>
      </c>
      <c r="E74" s="12" t="s">
        <v>19</v>
      </c>
      <c r="F74" s="13">
        <v>25000</v>
      </c>
      <c r="G74" s="12">
        <v>0</v>
      </c>
      <c r="H74" s="12">
        <v>-717.5</v>
      </c>
      <c r="I74" s="12">
        <v>-760</v>
      </c>
      <c r="J74" s="13">
        <f t="shared" si="0"/>
        <v>-284.97000000000003</v>
      </c>
      <c r="K74" s="13">
        <v>25000</v>
      </c>
      <c r="L74" s="13">
        <v>-1762.47</v>
      </c>
      <c r="M74" s="13">
        <f t="shared" si="1"/>
        <v>23237.53</v>
      </c>
      <c r="N74" s="14">
        <v>1</v>
      </c>
    </row>
    <row r="75" spans="1:14" x14ac:dyDescent="0.25">
      <c r="A75" s="11" t="s">
        <v>142</v>
      </c>
      <c r="B75" s="12" t="s">
        <v>123</v>
      </c>
      <c r="C75" s="12" t="s">
        <v>140</v>
      </c>
      <c r="D75" s="12" t="s">
        <v>18</v>
      </c>
      <c r="E75" s="12" t="s">
        <v>19</v>
      </c>
      <c r="F75" s="13">
        <v>25000</v>
      </c>
      <c r="G75" s="12">
        <v>0</v>
      </c>
      <c r="H75" s="12">
        <v>-717.5</v>
      </c>
      <c r="I75" s="12">
        <v>-760</v>
      </c>
      <c r="J75" s="13">
        <f t="shared" si="0"/>
        <v>0</v>
      </c>
      <c r="K75" s="13">
        <v>25000</v>
      </c>
      <c r="L75" s="13">
        <v>-1477.5</v>
      </c>
      <c r="M75" s="13">
        <f t="shared" si="1"/>
        <v>23522.5</v>
      </c>
      <c r="N75" s="14">
        <v>1</v>
      </c>
    </row>
    <row r="76" spans="1:14" x14ac:dyDescent="0.25">
      <c r="A76" s="11" t="s">
        <v>143</v>
      </c>
      <c r="B76" s="12" t="s">
        <v>144</v>
      </c>
      <c r="C76" s="12" t="s">
        <v>145</v>
      </c>
      <c r="D76" s="12" t="s">
        <v>23</v>
      </c>
      <c r="E76" s="12" t="s">
        <v>19</v>
      </c>
      <c r="F76" s="13">
        <v>75900</v>
      </c>
      <c r="G76" s="13">
        <v>-6478.71</v>
      </c>
      <c r="H76" s="13">
        <v>-2178.33</v>
      </c>
      <c r="I76" s="13">
        <v>-2307.36</v>
      </c>
      <c r="J76" s="13">
        <f t="shared" si="0"/>
        <v>-13125</v>
      </c>
      <c r="K76" s="13">
        <v>75900</v>
      </c>
      <c r="L76" s="13">
        <v>-24089.4</v>
      </c>
      <c r="M76" s="13">
        <f t="shared" si="1"/>
        <v>51810.6</v>
      </c>
      <c r="N76" s="14">
        <v>1</v>
      </c>
    </row>
    <row r="77" spans="1:14" x14ac:dyDescent="0.25">
      <c r="A77" s="11" t="s">
        <v>150</v>
      </c>
      <c r="B77" s="12" t="s">
        <v>144</v>
      </c>
      <c r="C77" s="12" t="s">
        <v>149</v>
      </c>
      <c r="D77" s="12" t="s">
        <v>23</v>
      </c>
      <c r="E77" s="12" t="s">
        <v>19</v>
      </c>
      <c r="F77" s="13">
        <v>32000</v>
      </c>
      <c r="G77" s="12">
        <v>0</v>
      </c>
      <c r="H77" s="12">
        <v>-918.4</v>
      </c>
      <c r="I77" s="12">
        <v>-972.8</v>
      </c>
      <c r="J77" s="13">
        <f t="shared" si="0"/>
        <v>-9556.27</v>
      </c>
      <c r="K77" s="13">
        <v>32000</v>
      </c>
      <c r="L77" s="13">
        <v>-11447.47</v>
      </c>
      <c r="M77" s="13">
        <f t="shared" si="1"/>
        <v>20552.53</v>
      </c>
      <c r="N77" s="14">
        <v>1</v>
      </c>
    </row>
    <row r="78" spans="1:14" x14ac:dyDescent="0.25">
      <c r="A78" s="11" t="s">
        <v>151</v>
      </c>
      <c r="B78" s="12" t="s">
        <v>144</v>
      </c>
      <c r="C78" s="12" t="s">
        <v>149</v>
      </c>
      <c r="D78" s="12" t="s">
        <v>18</v>
      </c>
      <c r="E78" s="12" t="s">
        <v>19</v>
      </c>
      <c r="F78" s="13">
        <v>35000</v>
      </c>
      <c r="G78" s="12">
        <v>0</v>
      </c>
      <c r="H78" s="13">
        <v>-1004.5</v>
      </c>
      <c r="I78" s="13">
        <v>-1064</v>
      </c>
      <c r="J78" s="13">
        <f t="shared" si="0"/>
        <v>-98.980000000000018</v>
      </c>
      <c r="K78" s="13">
        <v>35000</v>
      </c>
      <c r="L78" s="13">
        <v>-2167.48</v>
      </c>
      <c r="M78" s="13">
        <f t="shared" si="1"/>
        <v>32832.519999999997</v>
      </c>
      <c r="N78" s="14">
        <v>1</v>
      </c>
    </row>
    <row r="79" spans="1:14" x14ac:dyDescent="0.25">
      <c r="A79" s="11" t="s">
        <v>152</v>
      </c>
      <c r="B79" s="12" t="s">
        <v>144</v>
      </c>
      <c r="C79" s="12" t="s">
        <v>153</v>
      </c>
      <c r="D79" s="12" t="s">
        <v>23</v>
      </c>
      <c r="E79" s="12" t="s">
        <v>19</v>
      </c>
      <c r="F79" s="13">
        <v>77000</v>
      </c>
      <c r="G79" s="13">
        <v>-6695.26</v>
      </c>
      <c r="H79" s="13">
        <v>-2209.9</v>
      </c>
      <c r="I79" s="13">
        <v>-2340.8000000000002</v>
      </c>
      <c r="J79" s="13">
        <f t="shared" si="0"/>
        <v>-8559.3100000000013</v>
      </c>
      <c r="K79" s="13">
        <v>77000</v>
      </c>
      <c r="L79" s="13">
        <v>-19805.27</v>
      </c>
      <c r="M79" s="13">
        <f t="shared" si="1"/>
        <v>57194.729999999996</v>
      </c>
      <c r="N79" s="14">
        <v>1</v>
      </c>
    </row>
    <row r="80" spans="1:14" x14ac:dyDescent="0.25">
      <c r="A80" s="11" t="s">
        <v>154</v>
      </c>
      <c r="B80" s="12" t="s">
        <v>144</v>
      </c>
      <c r="C80" s="12" t="s">
        <v>155</v>
      </c>
      <c r="D80" s="12" t="s">
        <v>23</v>
      </c>
      <c r="E80" s="12" t="s">
        <v>19</v>
      </c>
      <c r="F80" s="13">
        <v>139150</v>
      </c>
      <c r="G80" s="13">
        <v>-21314.51</v>
      </c>
      <c r="H80" s="13">
        <v>-3993.61</v>
      </c>
      <c r="I80" s="13">
        <v>-4230.16</v>
      </c>
      <c r="J80" s="13">
        <f t="shared" ref="J80:J143" si="3">-G80-H80-I80+L80</f>
        <v>-4459.4700000000012</v>
      </c>
      <c r="K80" s="13">
        <v>139150</v>
      </c>
      <c r="L80" s="13">
        <v>-33997.75</v>
      </c>
      <c r="M80" s="13">
        <f t="shared" ref="M80:M143" si="4">+K80+L80</f>
        <v>105152.25</v>
      </c>
      <c r="N80" s="14">
        <v>1</v>
      </c>
    </row>
    <row r="81" spans="1:14" x14ac:dyDescent="0.25">
      <c r="A81" s="11" t="s">
        <v>156</v>
      </c>
      <c r="B81" s="12" t="s">
        <v>144</v>
      </c>
      <c r="C81" s="12" t="s">
        <v>107</v>
      </c>
      <c r="D81" s="12" t="s">
        <v>23</v>
      </c>
      <c r="E81" s="12" t="s">
        <v>19</v>
      </c>
      <c r="F81" s="13">
        <v>35700</v>
      </c>
      <c r="G81" s="12">
        <v>0</v>
      </c>
      <c r="H81" s="13">
        <v>-1024.5899999999999</v>
      </c>
      <c r="I81" s="13">
        <v>-1085.28</v>
      </c>
      <c r="J81" s="13">
        <f t="shared" si="3"/>
        <v>-2266.92</v>
      </c>
      <c r="K81" s="13">
        <v>35700</v>
      </c>
      <c r="L81" s="13">
        <v>-4376.79</v>
      </c>
      <c r="M81" s="13">
        <f t="shared" si="4"/>
        <v>31323.21</v>
      </c>
      <c r="N81" s="14">
        <v>1</v>
      </c>
    </row>
    <row r="82" spans="1:14" x14ac:dyDescent="0.25">
      <c r="A82" s="11" t="s">
        <v>157</v>
      </c>
      <c r="B82" s="12" t="s">
        <v>144</v>
      </c>
      <c r="C82" s="12" t="s">
        <v>149</v>
      </c>
      <c r="D82" s="12" t="s">
        <v>23</v>
      </c>
      <c r="E82" s="12" t="s">
        <v>19</v>
      </c>
      <c r="F82" s="13">
        <v>35000</v>
      </c>
      <c r="G82" s="12">
        <v>0</v>
      </c>
      <c r="H82" s="13">
        <v>-1004.5</v>
      </c>
      <c r="I82" s="13">
        <v>-1064</v>
      </c>
      <c r="J82" s="13">
        <f t="shared" si="3"/>
        <v>-1248.9699999999998</v>
      </c>
      <c r="K82" s="13">
        <v>35000</v>
      </c>
      <c r="L82" s="13">
        <v>-3317.47</v>
      </c>
      <c r="M82" s="13">
        <f t="shared" si="4"/>
        <v>31682.53</v>
      </c>
      <c r="N82" s="14">
        <v>1</v>
      </c>
    </row>
    <row r="83" spans="1:14" x14ac:dyDescent="0.25">
      <c r="A83" s="11" t="s">
        <v>109</v>
      </c>
      <c r="B83" s="12" t="s">
        <v>144</v>
      </c>
      <c r="C83" s="12" t="s">
        <v>105</v>
      </c>
      <c r="D83" s="12" t="s">
        <v>23</v>
      </c>
      <c r="E83" s="12" t="s">
        <v>19</v>
      </c>
      <c r="F83" s="13">
        <v>30000</v>
      </c>
      <c r="G83" s="12">
        <v>0</v>
      </c>
      <c r="H83" s="12">
        <v>-861</v>
      </c>
      <c r="I83" s="12">
        <v>-912</v>
      </c>
      <c r="J83" s="13">
        <f t="shared" si="3"/>
        <v>0</v>
      </c>
      <c r="K83" s="13">
        <v>30000</v>
      </c>
      <c r="L83" s="13">
        <v>-1773</v>
      </c>
      <c r="M83" s="13">
        <f t="shared" si="4"/>
        <v>28227</v>
      </c>
      <c r="N83" s="14">
        <v>1</v>
      </c>
    </row>
    <row r="84" spans="1:14" x14ac:dyDescent="0.25">
      <c r="A84" s="11" t="s">
        <v>158</v>
      </c>
      <c r="B84" s="12" t="s">
        <v>159</v>
      </c>
      <c r="C84" s="12" t="s">
        <v>160</v>
      </c>
      <c r="D84" s="12" t="s">
        <v>18</v>
      </c>
      <c r="E84" s="12" t="s">
        <v>19</v>
      </c>
      <c r="F84" s="13">
        <v>40250</v>
      </c>
      <c r="G84" s="12">
        <v>-220.61</v>
      </c>
      <c r="H84" s="13">
        <v>-1155.18</v>
      </c>
      <c r="I84" s="13">
        <v>-1223.5999999999999</v>
      </c>
      <c r="J84" s="13">
        <f t="shared" si="3"/>
        <v>-1715.4600000000005</v>
      </c>
      <c r="K84" s="13">
        <v>40250</v>
      </c>
      <c r="L84" s="13">
        <v>-4314.8500000000004</v>
      </c>
      <c r="M84" s="13">
        <f t="shared" si="4"/>
        <v>35935.15</v>
      </c>
      <c r="N84" s="14">
        <v>1</v>
      </c>
    </row>
    <row r="85" spans="1:14" x14ac:dyDescent="0.25">
      <c r="A85" s="11" t="s">
        <v>161</v>
      </c>
      <c r="B85" s="12" t="s">
        <v>159</v>
      </c>
      <c r="C85" s="12" t="s">
        <v>162</v>
      </c>
      <c r="D85" s="12" t="s">
        <v>23</v>
      </c>
      <c r="E85" s="12" t="s">
        <v>19</v>
      </c>
      <c r="F85" s="13">
        <v>30000</v>
      </c>
      <c r="G85" s="12">
        <v>0</v>
      </c>
      <c r="H85" s="12">
        <v>-861</v>
      </c>
      <c r="I85" s="12">
        <v>-912</v>
      </c>
      <c r="J85" s="13">
        <f t="shared" si="3"/>
        <v>-3298.9700000000003</v>
      </c>
      <c r="K85" s="13">
        <v>30000</v>
      </c>
      <c r="L85" s="13">
        <v>-5071.97</v>
      </c>
      <c r="M85" s="13">
        <f t="shared" si="4"/>
        <v>24928.03</v>
      </c>
      <c r="N85" s="14">
        <v>1</v>
      </c>
    </row>
    <row r="86" spans="1:14" x14ac:dyDescent="0.25">
      <c r="A86" s="11" t="s">
        <v>137</v>
      </c>
      <c r="B86" s="12" t="s">
        <v>159</v>
      </c>
      <c r="C86" s="12" t="s">
        <v>94</v>
      </c>
      <c r="D86" s="12" t="s">
        <v>23</v>
      </c>
      <c r="E86" s="12" t="s">
        <v>19</v>
      </c>
      <c r="F86" s="13">
        <v>45000</v>
      </c>
      <c r="G86" s="13">
        <v>-1148.33</v>
      </c>
      <c r="H86" s="13">
        <v>-1291.5</v>
      </c>
      <c r="I86" s="13">
        <v>-1368</v>
      </c>
      <c r="J86" s="13">
        <f t="shared" si="3"/>
        <v>-481.92000000000007</v>
      </c>
      <c r="K86" s="13">
        <v>45000</v>
      </c>
      <c r="L86" s="13">
        <v>-4289.75</v>
      </c>
      <c r="M86" s="13">
        <f t="shared" si="4"/>
        <v>40710.25</v>
      </c>
      <c r="N86" s="14">
        <v>1</v>
      </c>
    </row>
    <row r="87" spans="1:14" x14ac:dyDescent="0.25">
      <c r="A87" s="11" t="s">
        <v>148</v>
      </c>
      <c r="B87" s="12" t="s">
        <v>164</v>
      </c>
      <c r="C87" s="12" t="s">
        <v>149</v>
      </c>
      <c r="D87" s="12" t="s">
        <v>23</v>
      </c>
      <c r="E87" s="12" t="s">
        <v>19</v>
      </c>
      <c r="F87" s="13">
        <v>30000</v>
      </c>
      <c r="G87" s="12">
        <v>0</v>
      </c>
      <c r="H87" s="12">
        <v>-861</v>
      </c>
      <c r="I87" s="12">
        <v>-912</v>
      </c>
      <c r="J87" s="13">
        <f t="shared" si="3"/>
        <v>-197.96000000000004</v>
      </c>
      <c r="K87" s="13">
        <v>30000</v>
      </c>
      <c r="L87" s="13">
        <v>-1970.96</v>
      </c>
      <c r="M87" s="13">
        <f t="shared" si="4"/>
        <v>28029.040000000001</v>
      </c>
      <c r="N87" s="14">
        <v>1</v>
      </c>
    </row>
    <row r="88" spans="1:14" x14ac:dyDescent="0.25">
      <c r="A88" s="11" t="s">
        <v>163</v>
      </c>
      <c r="B88" s="12" t="s">
        <v>164</v>
      </c>
      <c r="C88" s="12" t="s">
        <v>165</v>
      </c>
      <c r="D88" s="12" t="s">
        <v>18</v>
      </c>
      <c r="E88" s="12" t="s">
        <v>19</v>
      </c>
      <c r="F88" s="13">
        <v>35000</v>
      </c>
      <c r="G88" s="12">
        <v>0</v>
      </c>
      <c r="H88" s="13">
        <v>-1004.5</v>
      </c>
      <c r="I88" s="13">
        <v>-1064</v>
      </c>
      <c r="J88" s="13">
        <f t="shared" si="3"/>
        <v>0</v>
      </c>
      <c r="K88" s="13">
        <v>35000</v>
      </c>
      <c r="L88" s="13">
        <v>-2068.5</v>
      </c>
      <c r="M88" s="13">
        <f t="shared" si="4"/>
        <v>32931.5</v>
      </c>
      <c r="N88" s="14">
        <v>1</v>
      </c>
    </row>
    <row r="89" spans="1:14" x14ac:dyDescent="0.25">
      <c r="A89" s="11" t="s">
        <v>166</v>
      </c>
      <c r="B89" s="12" t="s">
        <v>164</v>
      </c>
      <c r="C89" s="12" t="s">
        <v>167</v>
      </c>
      <c r="D89" s="12" t="s">
        <v>18</v>
      </c>
      <c r="E89" s="12" t="s">
        <v>19</v>
      </c>
      <c r="F89" s="13">
        <v>139150</v>
      </c>
      <c r="G89" s="13">
        <v>-20885.64</v>
      </c>
      <c r="H89" s="13">
        <v>-3993.61</v>
      </c>
      <c r="I89" s="13">
        <v>-4230.16</v>
      </c>
      <c r="J89" s="13">
        <f t="shared" si="3"/>
        <v>-2699.380000000001</v>
      </c>
      <c r="K89" s="13">
        <v>139150</v>
      </c>
      <c r="L89" s="13">
        <v>-31808.79</v>
      </c>
      <c r="M89" s="13">
        <f t="shared" si="4"/>
        <v>107341.20999999999</v>
      </c>
      <c r="N89" s="14">
        <v>1</v>
      </c>
    </row>
    <row r="90" spans="1:14" x14ac:dyDescent="0.25">
      <c r="A90" s="11" t="s">
        <v>168</v>
      </c>
      <c r="B90" s="12" t="s">
        <v>164</v>
      </c>
      <c r="C90" s="12" t="s">
        <v>165</v>
      </c>
      <c r="D90" s="12" t="s">
        <v>23</v>
      </c>
      <c r="E90" s="12" t="s">
        <v>19</v>
      </c>
      <c r="F90" s="13">
        <v>30000</v>
      </c>
      <c r="G90" s="12">
        <v>0</v>
      </c>
      <c r="H90" s="12">
        <v>-861</v>
      </c>
      <c r="I90" s="12">
        <v>-912</v>
      </c>
      <c r="J90" s="13">
        <f t="shared" si="3"/>
        <v>-3286</v>
      </c>
      <c r="K90" s="13">
        <v>30000</v>
      </c>
      <c r="L90" s="13">
        <v>-5059</v>
      </c>
      <c r="M90" s="13">
        <f t="shared" si="4"/>
        <v>24941</v>
      </c>
      <c r="N90" s="14">
        <v>1</v>
      </c>
    </row>
    <row r="91" spans="1:14" x14ac:dyDescent="0.25">
      <c r="A91" s="11" t="s">
        <v>169</v>
      </c>
      <c r="B91" s="12" t="s">
        <v>170</v>
      </c>
      <c r="C91" s="12" t="s">
        <v>171</v>
      </c>
      <c r="D91" s="12" t="s">
        <v>23</v>
      </c>
      <c r="E91" s="12" t="s">
        <v>19</v>
      </c>
      <c r="F91" s="13">
        <v>77000</v>
      </c>
      <c r="G91" s="13">
        <v>-6695.26</v>
      </c>
      <c r="H91" s="13">
        <v>-2209.9</v>
      </c>
      <c r="I91" s="13">
        <v>-2340.8000000000002</v>
      </c>
      <c r="J91" s="13">
        <f t="shared" si="3"/>
        <v>-2310</v>
      </c>
      <c r="K91" s="13">
        <v>77000</v>
      </c>
      <c r="L91" s="13">
        <v>-13555.96</v>
      </c>
      <c r="M91" s="13">
        <f t="shared" si="4"/>
        <v>63444.04</v>
      </c>
      <c r="N91" s="14">
        <v>1</v>
      </c>
    </row>
    <row r="92" spans="1:14" x14ac:dyDescent="0.25">
      <c r="A92" s="11" t="s">
        <v>172</v>
      </c>
      <c r="B92" s="12" t="s">
        <v>170</v>
      </c>
      <c r="C92" s="12" t="s">
        <v>173</v>
      </c>
      <c r="D92" s="12" t="s">
        <v>23</v>
      </c>
      <c r="E92" s="12" t="s">
        <v>19</v>
      </c>
      <c r="F92" s="13">
        <v>45000</v>
      </c>
      <c r="G92" s="13">
        <v>-1148.33</v>
      </c>
      <c r="H92" s="13">
        <v>-1291.5</v>
      </c>
      <c r="I92" s="13">
        <v>-1368</v>
      </c>
      <c r="J92" s="13">
        <f t="shared" si="3"/>
        <v>0</v>
      </c>
      <c r="K92" s="13">
        <v>45000</v>
      </c>
      <c r="L92" s="13">
        <v>-3807.83</v>
      </c>
      <c r="M92" s="13">
        <f t="shared" si="4"/>
        <v>41192.17</v>
      </c>
      <c r="N92" s="14">
        <v>1</v>
      </c>
    </row>
    <row r="93" spans="1:14" x14ac:dyDescent="0.25">
      <c r="A93" s="11" t="s">
        <v>174</v>
      </c>
      <c r="B93" s="12" t="s">
        <v>170</v>
      </c>
      <c r="C93" s="12" t="s">
        <v>175</v>
      </c>
      <c r="D93" s="12" t="s">
        <v>23</v>
      </c>
      <c r="E93" s="12" t="s">
        <v>19</v>
      </c>
      <c r="F93" s="13">
        <v>22000</v>
      </c>
      <c r="G93" s="12">
        <v>0</v>
      </c>
      <c r="H93" s="12">
        <v>-631.4</v>
      </c>
      <c r="I93" s="12">
        <v>-668.8</v>
      </c>
      <c r="J93" s="13">
        <f t="shared" si="3"/>
        <v>0</v>
      </c>
      <c r="K93" s="13">
        <v>22000</v>
      </c>
      <c r="L93" s="13">
        <v>-1300.2</v>
      </c>
      <c r="M93" s="13">
        <f t="shared" si="4"/>
        <v>20699.8</v>
      </c>
      <c r="N93" s="14">
        <v>1</v>
      </c>
    </row>
    <row r="94" spans="1:14" x14ac:dyDescent="0.25">
      <c r="A94" s="11" t="s">
        <v>176</v>
      </c>
      <c r="B94" s="12" t="s">
        <v>170</v>
      </c>
      <c r="C94" s="12" t="s">
        <v>177</v>
      </c>
      <c r="D94" s="12" t="s">
        <v>18</v>
      </c>
      <c r="E94" s="12" t="s">
        <v>19</v>
      </c>
      <c r="F94" s="13">
        <v>158125</v>
      </c>
      <c r="G94" s="13">
        <v>-25777.89</v>
      </c>
      <c r="H94" s="13">
        <v>-4538.1899999999996</v>
      </c>
      <c r="I94" s="13">
        <v>-4807</v>
      </c>
      <c r="J94" s="13">
        <f t="shared" si="3"/>
        <v>-34906.25</v>
      </c>
      <c r="K94" s="13">
        <v>158125</v>
      </c>
      <c r="L94" s="13">
        <v>-70029.33</v>
      </c>
      <c r="M94" s="13">
        <f t="shared" si="4"/>
        <v>88095.67</v>
      </c>
      <c r="N94" s="14">
        <v>1</v>
      </c>
    </row>
    <row r="95" spans="1:14" x14ac:dyDescent="0.25">
      <c r="A95" s="11" t="s">
        <v>178</v>
      </c>
      <c r="B95" s="12" t="s">
        <v>170</v>
      </c>
      <c r="C95" s="12" t="s">
        <v>179</v>
      </c>
      <c r="D95" s="12" t="s">
        <v>23</v>
      </c>
      <c r="E95" s="12" t="s">
        <v>19</v>
      </c>
      <c r="F95" s="13">
        <v>202400</v>
      </c>
      <c r="G95" s="13">
        <v>-35831.07</v>
      </c>
      <c r="H95" s="13">
        <v>-5808.88</v>
      </c>
      <c r="I95" s="13">
        <v>-5883.16</v>
      </c>
      <c r="J95" s="13">
        <f t="shared" si="3"/>
        <v>-51915.850000000006</v>
      </c>
      <c r="K95" s="13">
        <v>202400</v>
      </c>
      <c r="L95" s="13">
        <v>-99438.96</v>
      </c>
      <c r="M95" s="13">
        <f t="shared" si="4"/>
        <v>102961.04</v>
      </c>
      <c r="N95" s="14">
        <v>1</v>
      </c>
    </row>
    <row r="96" spans="1:14" x14ac:dyDescent="0.25">
      <c r="A96" s="11" t="s">
        <v>180</v>
      </c>
      <c r="B96" s="12" t="s">
        <v>170</v>
      </c>
      <c r="C96" s="12" t="s">
        <v>181</v>
      </c>
      <c r="D96" s="12" t="s">
        <v>18</v>
      </c>
      <c r="E96" s="12" t="s">
        <v>19</v>
      </c>
      <c r="F96" s="13">
        <v>184000</v>
      </c>
      <c r="G96" s="13">
        <v>-31864.34</v>
      </c>
      <c r="H96" s="13">
        <v>-5280.8</v>
      </c>
      <c r="I96" s="13">
        <v>-5593.6</v>
      </c>
      <c r="J96" s="13">
        <f t="shared" si="3"/>
        <v>0</v>
      </c>
      <c r="K96" s="13">
        <v>184000</v>
      </c>
      <c r="L96" s="13">
        <v>-42738.74</v>
      </c>
      <c r="M96" s="13">
        <f t="shared" si="4"/>
        <v>141261.26</v>
      </c>
      <c r="N96" s="14">
        <v>1</v>
      </c>
    </row>
    <row r="97" spans="1:14" x14ac:dyDescent="0.25">
      <c r="A97" s="11" t="s">
        <v>182</v>
      </c>
      <c r="B97" s="12" t="s">
        <v>170</v>
      </c>
      <c r="C97" s="12" t="s">
        <v>183</v>
      </c>
      <c r="D97" s="12" t="s">
        <v>23</v>
      </c>
      <c r="E97" s="12" t="s">
        <v>19</v>
      </c>
      <c r="F97" s="13">
        <v>139150</v>
      </c>
      <c r="G97" s="13">
        <v>-20027.900000000001</v>
      </c>
      <c r="H97" s="13">
        <v>-3993.61</v>
      </c>
      <c r="I97" s="13">
        <v>-4230.16</v>
      </c>
      <c r="J97" s="13">
        <f t="shared" si="3"/>
        <v>-7927.6399999999958</v>
      </c>
      <c r="K97" s="13">
        <v>139150</v>
      </c>
      <c r="L97" s="13">
        <v>-36179.31</v>
      </c>
      <c r="M97" s="13">
        <f t="shared" si="4"/>
        <v>102970.69</v>
      </c>
      <c r="N97" s="14">
        <v>1</v>
      </c>
    </row>
    <row r="98" spans="1:14" x14ac:dyDescent="0.25">
      <c r="A98" s="11" t="s">
        <v>184</v>
      </c>
      <c r="B98" s="12" t="s">
        <v>170</v>
      </c>
      <c r="C98" s="12" t="s">
        <v>185</v>
      </c>
      <c r="D98" s="12" t="s">
        <v>23</v>
      </c>
      <c r="E98" s="12" t="s">
        <v>19</v>
      </c>
      <c r="F98" s="13">
        <v>100000</v>
      </c>
      <c r="G98" s="13">
        <v>-12105.44</v>
      </c>
      <c r="H98" s="13">
        <v>-2870</v>
      </c>
      <c r="I98" s="13">
        <v>-3040</v>
      </c>
      <c r="J98" s="13">
        <f t="shared" si="3"/>
        <v>0</v>
      </c>
      <c r="K98" s="13">
        <v>100000</v>
      </c>
      <c r="L98" s="13">
        <v>-18015.439999999999</v>
      </c>
      <c r="M98" s="13">
        <f t="shared" si="4"/>
        <v>81984.56</v>
      </c>
      <c r="N98" s="14">
        <v>1</v>
      </c>
    </row>
    <row r="99" spans="1:14" x14ac:dyDescent="0.25">
      <c r="A99" s="11" t="s">
        <v>186</v>
      </c>
      <c r="B99" s="12" t="s">
        <v>170</v>
      </c>
      <c r="C99" s="12" t="s">
        <v>187</v>
      </c>
      <c r="D99" s="12" t="s">
        <v>18</v>
      </c>
      <c r="E99" s="12" t="s">
        <v>19</v>
      </c>
      <c r="F99" s="13">
        <v>88550</v>
      </c>
      <c r="G99" s="13">
        <v>-9412.11</v>
      </c>
      <c r="H99" s="13">
        <v>-2541.39</v>
      </c>
      <c r="I99" s="13">
        <v>-2691.92</v>
      </c>
      <c r="J99" s="13">
        <f t="shared" si="3"/>
        <v>0</v>
      </c>
      <c r="K99" s="13">
        <v>88550</v>
      </c>
      <c r="L99" s="13">
        <v>-14645.42</v>
      </c>
      <c r="M99" s="13">
        <f t="shared" si="4"/>
        <v>73904.58</v>
      </c>
      <c r="N99" s="14">
        <v>1</v>
      </c>
    </row>
    <row r="100" spans="1:14" x14ac:dyDescent="0.25">
      <c r="A100" s="11" t="s">
        <v>188</v>
      </c>
      <c r="B100" s="12" t="s">
        <v>170</v>
      </c>
      <c r="C100" s="12" t="s">
        <v>187</v>
      </c>
      <c r="D100" s="12" t="s">
        <v>18</v>
      </c>
      <c r="E100" s="12" t="s">
        <v>19</v>
      </c>
      <c r="F100" s="13">
        <v>50000</v>
      </c>
      <c r="G100" s="13">
        <v>-1854</v>
      </c>
      <c r="H100" s="13">
        <v>-1435</v>
      </c>
      <c r="I100" s="13">
        <v>-1520</v>
      </c>
      <c r="J100" s="13">
        <f t="shared" si="3"/>
        <v>-3683.7299999999996</v>
      </c>
      <c r="K100" s="13">
        <v>50000</v>
      </c>
      <c r="L100" s="13">
        <v>-8492.73</v>
      </c>
      <c r="M100" s="13">
        <f t="shared" si="4"/>
        <v>41507.270000000004</v>
      </c>
      <c r="N100" s="14">
        <v>1</v>
      </c>
    </row>
    <row r="101" spans="1:14" x14ac:dyDescent="0.25">
      <c r="A101" s="11" t="s">
        <v>189</v>
      </c>
      <c r="B101" s="12" t="s">
        <v>170</v>
      </c>
      <c r="C101" s="12" t="s">
        <v>187</v>
      </c>
      <c r="D101" s="12" t="s">
        <v>18</v>
      </c>
      <c r="E101" s="12" t="s">
        <v>19</v>
      </c>
      <c r="F101" s="13">
        <v>40000</v>
      </c>
      <c r="G101" s="12">
        <v>-185.33</v>
      </c>
      <c r="H101" s="13">
        <v>-1148</v>
      </c>
      <c r="I101" s="13">
        <v>-1216</v>
      </c>
      <c r="J101" s="13">
        <f t="shared" si="3"/>
        <v>-1946.5100000000002</v>
      </c>
      <c r="K101" s="13">
        <v>40000</v>
      </c>
      <c r="L101" s="13">
        <v>-4495.84</v>
      </c>
      <c r="M101" s="13">
        <f t="shared" si="4"/>
        <v>35504.160000000003</v>
      </c>
      <c r="N101" s="14">
        <v>1</v>
      </c>
    </row>
    <row r="102" spans="1:14" x14ac:dyDescent="0.25">
      <c r="A102" s="11" t="s">
        <v>190</v>
      </c>
      <c r="B102" s="12" t="s">
        <v>170</v>
      </c>
      <c r="C102" s="12" t="s">
        <v>191</v>
      </c>
      <c r="D102" s="12" t="s">
        <v>23</v>
      </c>
      <c r="E102" s="12" t="s">
        <v>19</v>
      </c>
      <c r="F102" s="13">
        <v>77000</v>
      </c>
      <c r="G102" s="13">
        <v>-6695.26</v>
      </c>
      <c r="H102" s="13">
        <v>-2209.9</v>
      </c>
      <c r="I102" s="13">
        <v>-2340.8000000000002</v>
      </c>
      <c r="J102" s="13">
        <f t="shared" si="3"/>
        <v>-14376.830000000002</v>
      </c>
      <c r="K102" s="13">
        <v>77000</v>
      </c>
      <c r="L102" s="13">
        <v>-25622.79</v>
      </c>
      <c r="M102" s="13">
        <f t="shared" si="4"/>
        <v>51377.21</v>
      </c>
      <c r="N102" s="14">
        <v>1</v>
      </c>
    </row>
    <row r="103" spans="1:14" x14ac:dyDescent="0.25">
      <c r="A103" s="11" t="s">
        <v>192</v>
      </c>
      <c r="B103" s="12" t="s">
        <v>170</v>
      </c>
      <c r="C103" s="12" t="s">
        <v>187</v>
      </c>
      <c r="D103" s="12" t="s">
        <v>18</v>
      </c>
      <c r="E103" s="12" t="s">
        <v>19</v>
      </c>
      <c r="F103" s="13">
        <v>60000</v>
      </c>
      <c r="G103" s="13">
        <v>-3486.65</v>
      </c>
      <c r="H103" s="13">
        <v>-1722</v>
      </c>
      <c r="I103" s="13">
        <v>-1824</v>
      </c>
      <c r="J103" s="13">
        <f t="shared" si="3"/>
        <v>-6000</v>
      </c>
      <c r="K103" s="13">
        <v>60000</v>
      </c>
      <c r="L103" s="13">
        <v>-13032.65</v>
      </c>
      <c r="M103" s="13">
        <f t="shared" si="4"/>
        <v>46967.35</v>
      </c>
      <c r="N103" s="14">
        <v>1</v>
      </c>
    </row>
    <row r="104" spans="1:14" x14ac:dyDescent="0.25">
      <c r="A104" s="11" t="s">
        <v>115</v>
      </c>
      <c r="B104" s="12" t="s">
        <v>170</v>
      </c>
      <c r="C104" s="12" t="s">
        <v>116</v>
      </c>
      <c r="D104" s="12" t="s">
        <v>23</v>
      </c>
      <c r="E104" s="12" t="s">
        <v>19</v>
      </c>
      <c r="F104" s="13">
        <v>30000</v>
      </c>
      <c r="G104" s="12">
        <v>0</v>
      </c>
      <c r="H104" s="12">
        <v>-861</v>
      </c>
      <c r="I104" s="12">
        <v>-912</v>
      </c>
      <c r="J104" s="13">
        <f t="shared" si="3"/>
        <v>-8487.65</v>
      </c>
      <c r="K104" s="13">
        <v>30000</v>
      </c>
      <c r="L104" s="13">
        <v>-10260.65</v>
      </c>
      <c r="M104" s="13">
        <f t="shared" si="4"/>
        <v>19739.349999999999</v>
      </c>
      <c r="N104" s="14">
        <v>1</v>
      </c>
    </row>
    <row r="105" spans="1:14" x14ac:dyDescent="0.25">
      <c r="A105" s="11" t="s">
        <v>193</v>
      </c>
      <c r="B105" s="12" t="s">
        <v>170</v>
      </c>
      <c r="C105" s="12" t="s">
        <v>194</v>
      </c>
      <c r="D105" s="12" t="s">
        <v>18</v>
      </c>
      <c r="E105" s="12" t="s">
        <v>19</v>
      </c>
      <c r="F105" s="13">
        <v>30187</v>
      </c>
      <c r="G105" s="12">
        <v>0</v>
      </c>
      <c r="H105" s="12">
        <v>-866.37</v>
      </c>
      <c r="I105" s="12">
        <v>-917.68</v>
      </c>
      <c r="J105" s="13">
        <f t="shared" si="3"/>
        <v>-9549.9500000000007</v>
      </c>
      <c r="K105" s="13">
        <v>30187</v>
      </c>
      <c r="L105" s="13">
        <v>-11334</v>
      </c>
      <c r="M105" s="13">
        <f t="shared" si="4"/>
        <v>18853</v>
      </c>
      <c r="N105" s="14">
        <v>1</v>
      </c>
    </row>
    <row r="106" spans="1:14" x14ac:dyDescent="0.25">
      <c r="A106" s="11" t="s">
        <v>195</v>
      </c>
      <c r="B106" s="12" t="s">
        <v>170</v>
      </c>
      <c r="C106" s="12" t="s">
        <v>76</v>
      </c>
      <c r="D106" s="12" t="s">
        <v>18</v>
      </c>
      <c r="E106" s="12" t="s">
        <v>19</v>
      </c>
      <c r="F106" s="13">
        <v>37950</v>
      </c>
      <c r="G106" s="12">
        <v>-153.32</v>
      </c>
      <c r="H106" s="13">
        <v>-1089.17</v>
      </c>
      <c r="I106" s="13">
        <v>-1153.68</v>
      </c>
      <c r="J106" s="13">
        <f t="shared" si="3"/>
        <v>0</v>
      </c>
      <c r="K106" s="13">
        <v>37950</v>
      </c>
      <c r="L106" s="13">
        <v>-2396.17</v>
      </c>
      <c r="M106" s="13">
        <f t="shared" si="4"/>
        <v>35553.83</v>
      </c>
      <c r="N106" s="14">
        <v>1</v>
      </c>
    </row>
    <row r="107" spans="1:14" x14ac:dyDescent="0.25">
      <c r="A107" s="11" t="s">
        <v>196</v>
      </c>
      <c r="B107" s="12" t="s">
        <v>170</v>
      </c>
      <c r="C107" s="12" t="s">
        <v>197</v>
      </c>
      <c r="D107" s="12" t="s">
        <v>18</v>
      </c>
      <c r="E107" s="12" t="s">
        <v>19</v>
      </c>
      <c r="F107" s="13">
        <v>46000</v>
      </c>
      <c r="G107" s="13">
        <v>-1289.46</v>
      </c>
      <c r="H107" s="13">
        <v>-1320.2</v>
      </c>
      <c r="I107" s="13">
        <v>-1398.4</v>
      </c>
      <c r="J107" s="13">
        <f t="shared" si="3"/>
        <v>0</v>
      </c>
      <c r="K107" s="13">
        <v>46000</v>
      </c>
      <c r="L107" s="13">
        <v>-4008.06</v>
      </c>
      <c r="M107" s="13">
        <f t="shared" si="4"/>
        <v>41991.94</v>
      </c>
      <c r="N107" s="14">
        <v>1</v>
      </c>
    </row>
    <row r="108" spans="1:14" x14ac:dyDescent="0.25">
      <c r="A108" s="11" t="s">
        <v>198</v>
      </c>
      <c r="B108" s="12" t="s">
        <v>170</v>
      </c>
      <c r="C108" s="12" t="s">
        <v>140</v>
      </c>
      <c r="D108" s="12" t="s">
        <v>23</v>
      </c>
      <c r="E108" s="12" t="s">
        <v>19</v>
      </c>
      <c r="F108" s="13">
        <v>20000</v>
      </c>
      <c r="G108" s="12">
        <v>0</v>
      </c>
      <c r="H108" s="12">
        <v>-574</v>
      </c>
      <c r="I108" s="12">
        <v>-608</v>
      </c>
      <c r="J108" s="13">
        <f t="shared" si="3"/>
        <v>-3367.8599999999997</v>
      </c>
      <c r="K108" s="13">
        <v>20000</v>
      </c>
      <c r="L108" s="13">
        <v>-4549.8599999999997</v>
      </c>
      <c r="M108" s="13">
        <f t="shared" si="4"/>
        <v>15450.14</v>
      </c>
      <c r="N108" s="14">
        <v>1</v>
      </c>
    </row>
    <row r="109" spans="1:14" x14ac:dyDescent="0.25">
      <c r="A109" s="11" t="s">
        <v>199</v>
      </c>
      <c r="B109" s="12" t="s">
        <v>170</v>
      </c>
      <c r="C109" s="12" t="s">
        <v>78</v>
      </c>
      <c r="D109" s="12" t="s">
        <v>23</v>
      </c>
      <c r="E109" s="12" t="s">
        <v>19</v>
      </c>
      <c r="F109" s="13">
        <v>35000</v>
      </c>
      <c r="G109" s="12">
        <v>0</v>
      </c>
      <c r="H109" s="13">
        <v>-1004.5</v>
      </c>
      <c r="I109" s="13">
        <v>-1064</v>
      </c>
      <c r="J109" s="13">
        <f t="shared" si="3"/>
        <v>-2100</v>
      </c>
      <c r="K109" s="13">
        <v>35000</v>
      </c>
      <c r="L109" s="13">
        <v>-4168.5</v>
      </c>
      <c r="M109" s="13">
        <f t="shared" si="4"/>
        <v>30831.5</v>
      </c>
      <c r="N109" s="14">
        <v>1</v>
      </c>
    </row>
    <row r="110" spans="1:14" x14ac:dyDescent="0.25">
      <c r="A110" s="11" t="s">
        <v>200</v>
      </c>
      <c r="B110" s="12" t="s">
        <v>170</v>
      </c>
      <c r="C110" s="12" t="s">
        <v>173</v>
      </c>
      <c r="D110" s="12" t="s">
        <v>23</v>
      </c>
      <c r="E110" s="12" t="s">
        <v>19</v>
      </c>
      <c r="F110" s="13">
        <v>45000</v>
      </c>
      <c r="G110" s="13">
        <v>-1148.33</v>
      </c>
      <c r="H110" s="13">
        <v>-1291.5</v>
      </c>
      <c r="I110" s="13">
        <v>-1368</v>
      </c>
      <c r="J110" s="13">
        <f t="shared" si="3"/>
        <v>-1350</v>
      </c>
      <c r="K110" s="13">
        <v>45000</v>
      </c>
      <c r="L110" s="13">
        <v>-5157.83</v>
      </c>
      <c r="M110" s="13">
        <f t="shared" si="4"/>
        <v>39842.17</v>
      </c>
      <c r="N110" s="14">
        <v>1</v>
      </c>
    </row>
    <row r="111" spans="1:14" x14ac:dyDescent="0.25">
      <c r="A111" s="11" t="s">
        <v>201</v>
      </c>
      <c r="B111" s="12" t="s">
        <v>202</v>
      </c>
      <c r="C111" s="12" t="s">
        <v>203</v>
      </c>
      <c r="D111" s="12" t="s">
        <v>23</v>
      </c>
      <c r="E111" s="12" t="s">
        <v>19</v>
      </c>
      <c r="F111" s="13">
        <v>63250</v>
      </c>
      <c r="G111" s="13">
        <v>-4098.2299999999996</v>
      </c>
      <c r="H111" s="13">
        <v>-1815.28</v>
      </c>
      <c r="I111" s="13">
        <v>-1922.8</v>
      </c>
      <c r="J111" s="13">
        <f t="shared" si="3"/>
        <v>-6325</v>
      </c>
      <c r="K111" s="13">
        <v>63250</v>
      </c>
      <c r="L111" s="13">
        <v>-14161.31</v>
      </c>
      <c r="M111" s="13">
        <f t="shared" si="4"/>
        <v>49088.69</v>
      </c>
      <c r="N111" s="14">
        <v>1</v>
      </c>
    </row>
    <row r="112" spans="1:14" x14ac:dyDescent="0.25">
      <c r="A112" s="11" t="s">
        <v>204</v>
      </c>
      <c r="B112" s="12" t="s">
        <v>202</v>
      </c>
      <c r="C112" s="12" t="s">
        <v>203</v>
      </c>
      <c r="D112" s="12" t="s">
        <v>23</v>
      </c>
      <c r="E112" s="12" t="s">
        <v>19</v>
      </c>
      <c r="F112" s="13">
        <v>63250</v>
      </c>
      <c r="G112" s="13">
        <v>-4098.2299999999996</v>
      </c>
      <c r="H112" s="13">
        <v>-1815.28</v>
      </c>
      <c r="I112" s="13">
        <v>-1922.8</v>
      </c>
      <c r="J112" s="13">
        <f t="shared" si="3"/>
        <v>-4233.24</v>
      </c>
      <c r="K112" s="13">
        <v>63250</v>
      </c>
      <c r="L112" s="13">
        <v>-12069.55</v>
      </c>
      <c r="M112" s="13">
        <f t="shared" si="4"/>
        <v>51180.45</v>
      </c>
      <c r="N112" s="14">
        <v>1</v>
      </c>
    </row>
    <row r="113" spans="1:14" x14ac:dyDescent="0.25">
      <c r="A113" s="11" t="s">
        <v>205</v>
      </c>
      <c r="B113" s="12" t="s">
        <v>202</v>
      </c>
      <c r="C113" s="12" t="s">
        <v>206</v>
      </c>
      <c r="D113" s="12" t="s">
        <v>23</v>
      </c>
      <c r="E113" s="12" t="s">
        <v>19</v>
      </c>
      <c r="F113" s="13">
        <v>63250</v>
      </c>
      <c r="G113" s="13">
        <v>-4098.2299999999996</v>
      </c>
      <c r="H113" s="13">
        <v>-1815.28</v>
      </c>
      <c r="I113" s="13">
        <v>-1922.8</v>
      </c>
      <c r="J113" s="13">
        <f t="shared" si="3"/>
        <v>-2795.26</v>
      </c>
      <c r="K113" s="13">
        <v>63250</v>
      </c>
      <c r="L113" s="13">
        <v>-10631.57</v>
      </c>
      <c r="M113" s="13">
        <f t="shared" si="4"/>
        <v>52618.43</v>
      </c>
      <c r="N113" s="14">
        <v>1</v>
      </c>
    </row>
    <row r="114" spans="1:14" x14ac:dyDescent="0.25">
      <c r="A114" s="11" t="s">
        <v>207</v>
      </c>
      <c r="B114" s="12" t="s">
        <v>202</v>
      </c>
      <c r="C114" s="12" t="s">
        <v>203</v>
      </c>
      <c r="D114" s="12" t="s">
        <v>23</v>
      </c>
      <c r="E114" s="12" t="s">
        <v>19</v>
      </c>
      <c r="F114" s="13">
        <v>63250</v>
      </c>
      <c r="G114" s="13">
        <v>-4098.2299999999996</v>
      </c>
      <c r="H114" s="13">
        <v>-1815.28</v>
      </c>
      <c r="I114" s="13">
        <v>-1922.8</v>
      </c>
      <c r="J114" s="13">
        <f t="shared" si="3"/>
        <v>-2562.7300000000014</v>
      </c>
      <c r="K114" s="13">
        <v>63250</v>
      </c>
      <c r="L114" s="13">
        <v>-10399.040000000001</v>
      </c>
      <c r="M114" s="13">
        <f t="shared" si="4"/>
        <v>52850.96</v>
      </c>
      <c r="N114" s="14">
        <v>1</v>
      </c>
    </row>
    <row r="115" spans="1:14" x14ac:dyDescent="0.25">
      <c r="A115" s="11" t="s">
        <v>208</v>
      </c>
      <c r="B115" s="12" t="s">
        <v>202</v>
      </c>
      <c r="C115" s="12" t="s">
        <v>209</v>
      </c>
      <c r="D115" s="12" t="s">
        <v>18</v>
      </c>
      <c r="E115" s="12" t="s">
        <v>19</v>
      </c>
      <c r="F115" s="13">
        <v>88550</v>
      </c>
      <c r="G115" s="13">
        <v>-9412.11</v>
      </c>
      <c r="H115" s="13">
        <v>-2541.39</v>
      </c>
      <c r="I115" s="13">
        <v>-2691.92</v>
      </c>
      <c r="J115" s="13">
        <f t="shared" si="3"/>
        <v>-5127.4699999999993</v>
      </c>
      <c r="K115" s="13">
        <v>88550</v>
      </c>
      <c r="L115" s="13">
        <v>-19772.89</v>
      </c>
      <c r="M115" s="13">
        <f t="shared" si="4"/>
        <v>68777.11</v>
      </c>
      <c r="N115" s="14">
        <v>1</v>
      </c>
    </row>
    <row r="116" spans="1:14" x14ac:dyDescent="0.25">
      <c r="A116" s="11" t="s">
        <v>210</v>
      </c>
      <c r="B116" s="12" t="s">
        <v>202</v>
      </c>
      <c r="C116" s="12" t="s">
        <v>203</v>
      </c>
      <c r="D116" s="12" t="s">
        <v>18</v>
      </c>
      <c r="E116" s="12" t="s">
        <v>19</v>
      </c>
      <c r="F116" s="13">
        <v>45000</v>
      </c>
      <c r="G116" s="13">
        <v>-1148.33</v>
      </c>
      <c r="H116" s="13">
        <v>-1291.5</v>
      </c>
      <c r="I116" s="13">
        <v>-1368</v>
      </c>
      <c r="J116" s="13">
        <f t="shared" si="3"/>
        <v>0</v>
      </c>
      <c r="K116" s="13">
        <v>45000</v>
      </c>
      <c r="L116" s="13">
        <v>-3807.83</v>
      </c>
      <c r="M116" s="13">
        <f t="shared" si="4"/>
        <v>41192.17</v>
      </c>
      <c r="N116" s="14">
        <v>1</v>
      </c>
    </row>
    <row r="117" spans="1:14" x14ac:dyDescent="0.25">
      <c r="A117" s="11" t="s">
        <v>211</v>
      </c>
      <c r="B117" s="12" t="s">
        <v>202</v>
      </c>
      <c r="C117" s="12" t="s">
        <v>212</v>
      </c>
      <c r="D117" s="12" t="s">
        <v>23</v>
      </c>
      <c r="E117" s="12" t="s">
        <v>19</v>
      </c>
      <c r="F117" s="13">
        <v>55000</v>
      </c>
      <c r="G117" s="13">
        <v>-2559.6799999999998</v>
      </c>
      <c r="H117" s="13">
        <v>-1578.5</v>
      </c>
      <c r="I117" s="13">
        <v>-1672</v>
      </c>
      <c r="J117" s="13">
        <f t="shared" si="3"/>
        <v>-585.97999999999956</v>
      </c>
      <c r="K117" s="13">
        <v>55000</v>
      </c>
      <c r="L117" s="13">
        <v>-6396.16</v>
      </c>
      <c r="M117" s="13">
        <f t="shared" si="4"/>
        <v>48603.839999999997</v>
      </c>
      <c r="N117" s="14">
        <v>1</v>
      </c>
    </row>
    <row r="118" spans="1:14" x14ac:dyDescent="0.25">
      <c r="A118" s="11" t="s">
        <v>213</v>
      </c>
      <c r="B118" s="12" t="s">
        <v>202</v>
      </c>
      <c r="C118" s="12" t="s">
        <v>214</v>
      </c>
      <c r="D118" s="12" t="s">
        <v>18</v>
      </c>
      <c r="E118" s="12" t="s">
        <v>19</v>
      </c>
      <c r="F118" s="13">
        <v>139150</v>
      </c>
      <c r="G118" s="13">
        <v>-21314.5</v>
      </c>
      <c r="H118" s="13">
        <v>-3993.61</v>
      </c>
      <c r="I118" s="13">
        <v>-4230.16</v>
      </c>
      <c r="J118" s="13">
        <f t="shared" si="3"/>
        <v>-27901.81</v>
      </c>
      <c r="K118" s="13">
        <v>139150</v>
      </c>
      <c r="L118" s="13">
        <v>-57440.08</v>
      </c>
      <c r="M118" s="13">
        <f t="shared" si="4"/>
        <v>81709.919999999998</v>
      </c>
      <c r="N118" s="14">
        <v>1</v>
      </c>
    </row>
    <row r="119" spans="1:14" x14ac:dyDescent="0.25">
      <c r="A119" s="11" t="s">
        <v>146</v>
      </c>
      <c r="B119" s="12" t="s">
        <v>202</v>
      </c>
      <c r="C119" s="12" t="s">
        <v>147</v>
      </c>
      <c r="D119" s="12" t="s">
        <v>23</v>
      </c>
      <c r="E119" s="12" t="s">
        <v>19</v>
      </c>
      <c r="F119" s="13">
        <v>55000</v>
      </c>
      <c r="G119" s="13">
        <v>-2045.04</v>
      </c>
      <c r="H119" s="13">
        <v>-1578.5</v>
      </c>
      <c r="I119" s="13">
        <v>-1672</v>
      </c>
      <c r="J119" s="13">
        <f t="shared" si="3"/>
        <v>-20993.86</v>
      </c>
      <c r="K119" s="13">
        <v>55000</v>
      </c>
      <c r="L119" s="13">
        <v>-26289.4</v>
      </c>
      <c r="M119" s="13">
        <f t="shared" si="4"/>
        <v>28710.6</v>
      </c>
      <c r="N119" s="14">
        <v>1</v>
      </c>
    </row>
    <row r="120" spans="1:14" x14ac:dyDescent="0.25">
      <c r="A120" s="11" t="s">
        <v>215</v>
      </c>
      <c r="B120" s="12" t="s">
        <v>202</v>
      </c>
      <c r="C120" s="12" t="s">
        <v>216</v>
      </c>
      <c r="D120" s="12" t="s">
        <v>18</v>
      </c>
      <c r="E120" s="12" t="s">
        <v>19</v>
      </c>
      <c r="F120" s="13">
        <v>60000</v>
      </c>
      <c r="G120" s="13">
        <v>-3486.65</v>
      </c>
      <c r="H120" s="13">
        <v>-1722</v>
      </c>
      <c r="I120" s="13">
        <v>-1824</v>
      </c>
      <c r="J120" s="13">
        <f t="shared" si="3"/>
        <v>0</v>
      </c>
      <c r="K120" s="13">
        <v>60000</v>
      </c>
      <c r="L120" s="13">
        <v>-7032.65</v>
      </c>
      <c r="M120" s="13">
        <f t="shared" si="4"/>
        <v>52967.35</v>
      </c>
      <c r="N120" s="14">
        <v>1</v>
      </c>
    </row>
    <row r="121" spans="1:14" x14ac:dyDescent="0.25">
      <c r="A121" s="11" t="s">
        <v>217</v>
      </c>
      <c r="B121" s="12" t="s">
        <v>202</v>
      </c>
      <c r="C121" s="12" t="s">
        <v>203</v>
      </c>
      <c r="D121" s="12" t="s">
        <v>18</v>
      </c>
      <c r="E121" s="12" t="s">
        <v>19</v>
      </c>
      <c r="F121" s="13">
        <v>55000</v>
      </c>
      <c r="G121" s="13">
        <v>-2559.6799999999998</v>
      </c>
      <c r="H121" s="13">
        <v>-1578.5</v>
      </c>
      <c r="I121" s="13">
        <v>-1672</v>
      </c>
      <c r="J121" s="13">
        <f t="shared" si="3"/>
        <v>0</v>
      </c>
      <c r="K121" s="13">
        <v>55000</v>
      </c>
      <c r="L121" s="13">
        <v>-5810.18</v>
      </c>
      <c r="M121" s="13">
        <f t="shared" si="4"/>
        <v>49189.82</v>
      </c>
      <c r="N121" s="14">
        <v>1</v>
      </c>
    </row>
    <row r="122" spans="1:14" x14ac:dyDescent="0.25">
      <c r="A122" s="11" t="s">
        <v>1493</v>
      </c>
      <c r="B122" s="12" t="s">
        <v>202</v>
      </c>
      <c r="C122" s="12" t="s">
        <v>656</v>
      </c>
      <c r="D122" s="12" t="s">
        <v>18</v>
      </c>
      <c r="E122" s="12" t="s">
        <v>19</v>
      </c>
      <c r="F122" s="13">
        <v>25762</v>
      </c>
      <c r="G122" s="12">
        <v>0</v>
      </c>
      <c r="H122" s="12">
        <v>-739.37</v>
      </c>
      <c r="I122" s="12">
        <v>-783.16</v>
      </c>
      <c r="J122" s="13">
        <f t="shared" si="3"/>
        <v>0</v>
      </c>
      <c r="K122" s="13">
        <v>25762</v>
      </c>
      <c r="L122" s="13">
        <v>-1522.53</v>
      </c>
      <c r="M122" s="13">
        <f t="shared" si="4"/>
        <v>24239.47</v>
      </c>
      <c r="N122" s="14">
        <v>1</v>
      </c>
    </row>
    <row r="123" spans="1:14" x14ac:dyDescent="0.25">
      <c r="A123" s="11" t="s">
        <v>220</v>
      </c>
      <c r="B123" s="12" t="s">
        <v>202</v>
      </c>
      <c r="C123" s="12" t="s">
        <v>212</v>
      </c>
      <c r="D123" s="12" t="s">
        <v>23</v>
      </c>
      <c r="E123" s="12" t="s">
        <v>19</v>
      </c>
      <c r="F123" s="13">
        <v>55000</v>
      </c>
      <c r="G123" s="13">
        <v>-2559.6799999999998</v>
      </c>
      <c r="H123" s="13">
        <v>-1578.5</v>
      </c>
      <c r="I123" s="13">
        <v>-1672</v>
      </c>
      <c r="J123" s="13">
        <f t="shared" si="3"/>
        <v>-260.19999999999982</v>
      </c>
      <c r="K123" s="13">
        <v>55000</v>
      </c>
      <c r="L123" s="13">
        <v>-6070.38</v>
      </c>
      <c r="M123" s="13">
        <f t="shared" si="4"/>
        <v>48929.62</v>
      </c>
      <c r="N123" s="14">
        <v>1</v>
      </c>
    </row>
    <row r="124" spans="1:14" x14ac:dyDescent="0.25">
      <c r="A124" s="11" t="s">
        <v>221</v>
      </c>
      <c r="B124" s="12" t="s">
        <v>202</v>
      </c>
      <c r="C124" s="12" t="s">
        <v>222</v>
      </c>
      <c r="D124" s="12" t="s">
        <v>18</v>
      </c>
      <c r="E124" s="12" t="s">
        <v>19</v>
      </c>
      <c r="F124" s="13">
        <v>70000</v>
      </c>
      <c r="G124" s="13">
        <v>-5368.45</v>
      </c>
      <c r="H124" s="13">
        <v>-2009</v>
      </c>
      <c r="I124" s="13">
        <v>-2128</v>
      </c>
      <c r="J124" s="13">
        <f t="shared" si="3"/>
        <v>-5600</v>
      </c>
      <c r="K124" s="13">
        <v>70000</v>
      </c>
      <c r="L124" s="13">
        <v>-15105.45</v>
      </c>
      <c r="M124" s="13">
        <f t="shared" si="4"/>
        <v>54894.55</v>
      </c>
      <c r="N124" s="14">
        <v>1</v>
      </c>
    </row>
    <row r="125" spans="1:14" x14ac:dyDescent="0.25">
      <c r="A125" s="11" t="s">
        <v>223</v>
      </c>
      <c r="B125" s="12" t="s">
        <v>202</v>
      </c>
      <c r="C125" s="12" t="s">
        <v>212</v>
      </c>
      <c r="D125" s="12" t="s">
        <v>18</v>
      </c>
      <c r="E125" s="12" t="s">
        <v>19</v>
      </c>
      <c r="F125" s="13">
        <v>55000</v>
      </c>
      <c r="G125" s="13">
        <v>-2302.36</v>
      </c>
      <c r="H125" s="13">
        <v>-1578.5</v>
      </c>
      <c r="I125" s="13">
        <v>-1672</v>
      </c>
      <c r="J125" s="13">
        <f t="shared" si="3"/>
        <v>-1715.4599999999991</v>
      </c>
      <c r="K125" s="13">
        <v>55000</v>
      </c>
      <c r="L125" s="13">
        <v>-7268.32</v>
      </c>
      <c r="M125" s="13">
        <f t="shared" si="4"/>
        <v>47731.68</v>
      </c>
      <c r="N125" s="14">
        <v>1</v>
      </c>
    </row>
    <row r="126" spans="1:14" x14ac:dyDescent="0.25">
      <c r="A126" s="11" t="s">
        <v>226</v>
      </c>
      <c r="B126" s="12" t="s">
        <v>202</v>
      </c>
      <c r="C126" s="12" t="s">
        <v>203</v>
      </c>
      <c r="D126" s="12" t="s">
        <v>23</v>
      </c>
      <c r="E126" s="12" t="s">
        <v>19</v>
      </c>
      <c r="F126" s="13">
        <v>45000</v>
      </c>
      <c r="G126" s="13">
        <v>-1148.33</v>
      </c>
      <c r="H126" s="13">
        <v>-1291.5</v>
      </c>
      <c r="I126" s="13">
        <v>-1368</v>
      </c>
      <c r="J126" s="13">
        <f t="shared" si="3"/>
        <v>-6651.93</v>
      </c>
      <c r="K126" s="13">
        <v>45000</v>
      </c>
      <c r="L126" s="13">
        <v>-10459.76</v>
      </c>
      <c r="M126" s="13">
        <f t="shared" si="4"/>
        <v>34540.239999999998</v>
      </c>
      <c r="N126" s="14">
        <v>1</v>
      </c>
    </row>
    <row r="127" spans="1:14" x14ac:dyDescent="0.25">
      <c r="A127" s="11" t="s">
        <v>227</v>
      </c>
      <c r="B127" s="12" t="s">
        <v>202</v>
      </c>
      <c r="C127" s="12" t="s">
        <v>228</v>
      </c>
      <c r="D127" s="12" t="s">
        <v>18</v>
      </c>
      <c r="E127" s="12" t="s">
        <v>19</v>
      </c>
      <c r="F127" s="13">
        <v>45000</v>
      </c>
      <c r="G127" s="13">
        <v>-1148.33</v>
      </c>
      <c r="H127" s="13">
        <v>-1291.5</v>
      </c>
      <c r="I127" s="13">
        <v>-1368</v>
      </c>
      <c r="J127" s="13">
        <f t="shared" si="3"/>
        <v>-6591.0400000000009</v>
      </c>
      <c r="K127" s="13">
        <v>45000</v>
      </c>
      <c r="L127" s="13">
        <v>-10398.870000000001</v>
      </c>
      <c r="M127" s="13">
        <f t="shared" si="4"/>
        <v>34601.129999999997</v>
      </c>
      <c r="N127" s="14">
        <v>1</v>
      </c>
    </row>
    <row r="128" spans="1:14" x14ac:dyDescent="0.25">
      <c r="A128" s="11" t="s">
        <v>229</v>
      </c>
      <c r="B128" s="12" t="s">
        <v>202</v>
      </c>
      <c r="C128" s="12" t="s">
        <v>212</v>
      </c>
      <c r="D128" s="12" t="s">
        <v>18</v>
      </c>
      <c r="E128" s="12" t="s">
        <v>19</v>
      </c>
      <c r="F128" s="13">
        <v>55000</v>
      </c>
      <c r="G128" s="13">
        <v>-2559.6799999999998</v>
      </c>
      <c r="H128" s="13">
        <v>-1578.5</v>
      </c>
      <c r="I128" s="13">
        <v>-1672</v>
      </c>
      <c r="J128" s="13">
        <f t="shared" si="3"/>
        <v>-967.88000000000011</v>
      </c>
      <c r="K128" s="13">
        <v>55000</v>
      </c>
      <c r="L128" s="13">
        <v>-6778.06</v>
      </c>
      <c r="M128" s="13">
        <f t="shared" si="4"/>
        <v>48221.94</v>
      </c>
      <c r="N128" s="14">
        <v>1</v>
      </c>
    </row>
    <row r="129" spans="1:14" x14ac:dyDescent="0.25">
      <c r="A129" s="11" t="s">
        <v>230</v>
      </c>
      <c r="B129" s="12" t="s">
        <v>202</v>
      </c>
      <c r="C129" s="12" t="s">
        <v>228</v>
      </c>
      <c r="D129" s="12" t="s">
        <v>18</v>
      </c>
      <c r="E129" s="12" t="s">
        <v>19</v>
      </c>
      <c r="F129" s="13">
        <v>45000</v>
      </c>
      <c r="G129" s="13">
        <v>-1148.33</v>
      </c>
      <c r="H129" s="13">
        <v>-1291.5</v>
      </c>
      <c r="I129" s="13">
        <v>-1368</v>
      </c>
      <c r="J129" s="13">
        <f t="shared" si="3"/>
        <v>-1.0000000000218279E-2</v>
      </c>
      <c r="K129" s="13">
        <v>45000</v>
      </c>
      <c r="L129" s="13">
        <v>-3807.84</v>
      </c>
      <c r="M129" s="13">
        <f t="shared" si="4"/>
        <v>41192.160000000003</v>
      </c>
      <c r="N129" s="14">
        <v>1</v>
      </c>
    </row>
    <row r="130" spans="1:14" x14ac:dyDescent="0.25">
      <c r="A130" s="11" t="s">
        <v>231</v>
      </c>
      <c r="B130" s="12" t="s">
        <v>232</v>
      </c>
      <c r="C130" s="12" t="s">
        <v>59</v>
      </c>
      <c r="D130" s="12" t="s">
        <v>23</v>
      </c>
      <c r="E130" s="12" t="s">
        <v>19</v>
      </c>
      <c r="F130" s="13">
        <v>47141.49</v>
      </c>
      <c r="G130" s="13">
        <v>-1450.57</v>
      </c>
      <c r="H130" s="13">
        <v>-1352.96</v>
      </c>
      <c r="I130" s="13">
        <v>-1433.1</v>
      </c>
      <c r="J130" s="13">
        <f t="shared" si="3"/>
        <v>-1600.2400000000007</v>
      </c>
      <c r="K130" s="13">
        <v>47141.5</v>
      </c>
      <c r="L130" s="13">
        <v>-5836.87</v>
      </c>
      <c r="M130" s="13">
        <f t="shared" si="4"/>
        <v>41304.629999999997</v>
      </c>
      <c r="N130" s="14">
        <v>1</v>
      </c>
    </row>
    <row r="131" spans="1:14" x14ac:dyDescent="0.25">
      <c r="A131" s="11" t="s">
        <v>233</v>
      </c>
      <c r="B131" s="12" t="s">
        <v>232</v>
      </c>
      <c r="C131" s="12" t="s">
        <v>234</v>
      </c>
      <c r="D131" s="12" t="s">
        <v>23</v>
      </c>
      <c r="E131" s="12" t="s">
        <v>19</v>
      </c>
      <c r="F131" s="13">
        <v>202400</v>
      </c>
      <c r="G131" s="13">
        <v>-35402.199999999997</v>
      </c>
      <c r="H131" s="13">
        <v>-5808.88</v>
      </c>
      <c r="I131" s="13">
        <v>-5883.16</v>
      </c>
      <c r="J131" s="13">
        <f t="shared" si="3"/>
        <v>-13778.180000000008</v>
      </c>
      <c r="K131" s="13">
        <v>202400</v>
      </c>
      <c r="L131" s="13">
        <v>-60872.42</v>
      </c>
      <c r="M131" s="13">
        <f t="shared" si="4"/>
        <v>141527.58000000002</v>
      </c>
      <c r="N131" s="14">
        <v>1</v>
      </c>
    </row>
    <row r="132" spans="1:14" x14ac:dyDescent="0.25">
      <c r="A132" s="11" t="s">
        <v>235</v>
      </c>
      <c r="B132" s="12" t="s">
        <v>232</v>
      </c>
      <c r="C132" s="12" t="s">
        <v>236</v>
      </c>
      <c r="D132" s="12" t="s">
        <v>18</v>
      </c>
      <c r="E132" s="12" t="s">
        <v>19</v>
      </c>
      <c r="F132" s="13">
        <v>90160</v>
      </c>
      <c r="G132" s="13">
        <v>-9790.83</v>
      </c>
      <c r="H132" s="13">
        <v>-2587.59</v>
      </c>
      <c r="I132" s="13">
        <v>-2740.86</v>
      </c>
      <c r="J132" s="13">
        <f t="shared" si="3"/>
        <v>-3224.9999999999982</v>
      </c>
      <c r="K132" s="13">
        <v>90160</v>
      </c>
      <c r="L132" s="13">
        <v>-18344.28</v>
      </c>
      <c r="M132" s="13">
        <f t="shared" si="4"/>
        <v>71815.72</v>
      </c>
      <c r="N132" s="14">
        <v>1</v>
      </c>
    </row>
    <row r="133" spans="1:14" x14ac:dyDescent="0.25">
      <c r="A133" s="11" t="s">
        <v>237</v>
      </c>
      <c r="B133" s="12" t="s">
        <v>232</v>
      </c>
      <c r="C133" s="12" t="s">
        <v>238</v>
      </c>
      <c r="D133" s="12" t="s">
        <v>23</v>
      </c>
      <c r="E133" s="12" t="s">
        <v>19</v>
      </c>
      <c r="F133" s="13">
        <v>50000</v>
      </c>
      <c r="G133" s="13">
        <v>-1854</v>
      </c>
      <c r="H133" s="13">
        <v>-1435</v>
      </c>
      <c r="I133" s="13">
        <v>-1520</v>
      </c>
      <c r="J133" s="13">
        <f t="shared" si="3"/>
        <v>-4725</v>
      </c>
      <c r="K133" s="13">
        <v>50000</v>
      </c>
      <c r="L133" s="13">
        <v>-9534</v>
      </c>
      <c r="M133" s="13">
        <f t="shared" si="4"/>
        <v>40466</v>
      </c>
      <c r="N133" s="14">
        <v>1</v>
      </c>
    </row>
    <row r="134" spans="1:14" x14ac:dyDescent="0.25">
      <c r="A134" s="11" t="s">
        <v>239</v>
      </c>
      <c r="B134" s="12" t="s">
        <v>232</v>
      </c>
      <c r="C134" s="12" t="s">
        <v>240</v>
      </c>
      <c r="D134" s="12" t="s">
        <v>18</v>
      </c>
      <c r="E134" s="12" t="s">
        <v>19</v>
      </c>
      <c r="F134" s="13">
        <v>35000</v>
      </c>
      <c r="G134" s="12">
        <v>0</v>
      </c>
      <c r="H134" s="13">
        <v>-1004.5</v>
      </c>
      <c r="I134" s="13">
        <v>-1064</v>
      </c>
      <c r="J134" s="13">
        <f t="shared" si="3"/>
        <v>0</v>
      </c>
      <c r="K134" s="13">
        <v>35000</v>
      </c>
      <c r="L134" s="13">
        <v>-2068.5</v>
      </c>
      <c r="M134" s="13">
        <f t="shared" si="4"/>
        <v>32931.5</v>
      </c>
      <c r="N134" s="14">
        <v>1</v>
      </c>
    </row>
    <row r="135" spans="1:14" x14ac:dyDescent="0.25">
      <c r="A135" s="11" t="s">
        <v>241</v>
      </c>
      <c r="B135" s="12" t="s">
        <v>232</v>
      </c>
      <c r="C135" s="12" t="s">
        <v>242</v>
      </c>
      <c r="D135" s="12" t="s">
        <v>23</v>
      </c>
      <c r="E135" s="12" t="s">
        <v>19</v>
      </c>
      <c r="F135" s="13">
        <v>110000</v>
      </c>
      <c r="G135" s="13">
        <v>-14457.69</v>
      </c>
      <c r="H135" s="13">
        <v>-3157</v>
      </c>
      <c r="I135" s="13">
        <v>-3344</v>
      </c>
      <c r="J135" s="13">
        <f t="shared" si="3"/>
        <v>-8349.9999999999964</v>
      </c>
      <c r="K135" s="13">
        <v>110000</v>
      </c>
      <c r="L135" s="13">
        <v>-29308.69</v>
      </c>
      <c r="M135" s="13">
        <f t="shared" si="4"/>
        <v>80691.31</v>
      </c>
      <c r="N135" s="14">
        <v>1</v>
      </c>
    </row>
    <row r="136" spans="1:14" x14ac:dyDescent="0.25">
      <c r="A136" s="11" t="s">
        <v>243</v>
      </c>
      <c r="B136" s="12" t="s">
        <v>232</v>
      </c>
      <c r="C136" s="12" t="s">
        <v>244</v>
      </c>
      <c r="D136" s="12" t="s">
        <v>18</v>
      </c>
      <c r="E136" s="12" t="s">
        <v>19</v>
      </c>
      <c r="F136" s="13">
        <v>30000</v>
      </c>
      <c r="G136" s="12">
        <v>0</v>
      </c>
      <c r="H136" s="12">
        <v>-861</v>
      </c>
      <c r="I136" s="12">
        <v>-912</v>
      </c>
      <c r="J136" s="13">
        <f t="shared" si="3"/>
        <v>-126.99000000000001</v>
      </c>
      <c r="K136" s="13">
        <v>30000</v>
      </c>
      <c r="L136" s="13">
        <v>-1899.99</v>
      </c>
      <c r="M136" s="13">
        <f t="shared" si="4"/>
        <v>28100.01</v>
      </c>
      <c r="N136" s="14">
        <v>1</v>
      </c>
    </row>
    <row r="137" spans="1:14" x14ac:dyDescent="0.25">
      <c r="A137" s="11" t="s">
        <v>245</v>
      </c>
      <c r="B137" s="12" t="s">
        <v>232</v>
      </c>
      <c r="C137" s="12" t="s">
        <v>244</v>
      </c>
      <c r="D137" s="12" t="s">
        <v>18</v>
      </c>
      <c r="E137" s="12" t="s">
        <v>19</v>
      </c>
      <c r="F137" s="13">
        <v>30000</v>
      </c>
      <c r="G137" s="12">
        <v>0</v>
      </c>
      <c r="H137" s="12">
        <v>-861</v>
      </c>
      <c r="I137" s="12">
        <v>-912</v>
      </c>
      <c r="J137" s="13">
        <f t="shared" si="3"/>
        <v>0</v>
      </c>
      <c r="K137" s="13">
        <v>30000</v>
      </c>
      <c r="L137" s="13">
        <v>-1773</v>
      </c>
      <c r="M137" s="13">
        <f t="shared" si="4"/>
        <v>28227</v>
      </c>
      <c r="N137" s="14">
        <v>1</v>
      </c>
    </row>
    <row r="138" spans="1:14" x14ac:dyDescent="0.25">
      <c r="A138" s="11" t="s">
        <v>246</v>
      </c>
      <c r="B138" s="12" t="s">
        <v>247</v>
      </c>
      <c r="C138" s="12" t="s">
        <v>248</v>
      </c>
      <c r="D138" s="12" t="s">
        <v>18</v>
      </c>
      <c r="E138" s="12" t="s">
        <v>19</v>
      </c>
      <c r="F138" s="13">
        <v>141680</v>
      </c>
      <c r="G138" s="13">
        <v>-21480.75</v>
      </c>
      <c r="H138" s="13">
        <v>-4066.22</v>
      </c>
      <c r="I138" s="13">
        <v>-4307.07</v>
      </c>
      <c r="J138" s="13">
        <f t="shared" si="3"/>
        <v>-32969.25</v>
      </c>
      <c r="K138" s="13">
        <v>141680</v>
      </c>
      <c r="L138" s="13">
        <v>-62823.29</v>
      </c>
      <c r="M138" s="13">
        <f t="shared" si="4"/>
        <v>78856.709999999992</v>
      </c>
      <c r="N138" s="14">
        <v>1</v>
      </c>
    </row>
    <row r="139" spans="1:14" x14ac:dyDescent="0.25">
      <c r="A139" s="11" t="s">
        <v>249</v>
      </c>
      <c r="B139" s="12" t="s">
        <v>247</v>
      </c>
      <c r="C139" s="12" t="s">
        <v>250</v>
      </c>
      <c r="D139" s="12" t="s">
        <v>18</v>
      </c>
      <c r="E139" s="12" t="s">
        <v>19</v>
      </c>
      <c r="F139" s="13">
        <v>77000</v>
      </c>
      <c r="G139" s="13">
        <v>-6695.26</v>
      </c>
      <c r="H139" s="13">
        <v>-2209.9</v>
      </c>
      <c r="I139" s="13">
        <v>-2340.8000000000002</v>
      </c>
      <c r="J139" s="13">
        <f t="shared" si="3"/>
        <v>-199.9900000000016</v>
      </c>
      <c r="K139" s="13">
        <v>77000</v>
      </c>
      <c r="L139" s="13">
        <v>-11445.95</v>
      </c>
      <c r="M139" s="13">
        <f t="shared" si="4"/>
        <v>65554.05</v>
      </c>
      <c r="N139" s="14">
        <v>1</v>
      </c>
    </row>
    <row r="140" spans="1:14" x14ac:dyDescent="0.25">
      <c r="A140" s="11" t="s">
        <v>251</v>
      </c>
      <c r="B140" s="12" t="s">
        <v>252</v>
      </c>
      <c r="C140" s="12" t="s">
        <v>253</v>
      </c>
      <c r="D140" s="12" t="s">
        <v>18</v>
      </c>
      <c r="E140" s="12" t="s">
        <v>19</v>
      </c>
      <c r="F140" s="13">
        <v>31625</v>
      </c>
      <c r="G140" s="12">
        <v>0</v>
      </c>
      <c r="H140" s="12">
        <v>-907.64</v>
      </c>
      <c r="I140" s="12">
        <v>-961.4</v>
      </c>
      <c r="J140" s="13">
        <f t="shared" si="3"/>
        <v>-100</v>
      </c>
      <c r="K140" s="13">
        <v>31625</v>
      </c>
      <c r="L140" s="13">
        <v>-1969.04</v>
      </c>
      <c r="M140" s="13">
        <f t="shared" si="4"/>
        <v>29655.96</v>
      </c>
      <c r="N140" s="14">
        <v>1</v>
      </c>
    </row>
    <row r="141" spans="1:14" x14ac:dyDescent="0.25">
      <c r="A141" s="11" t="s">
        <v>254</v>
      </c>
      <c r="B141" s="12" t="s">
        <v>252</v>
      </c>
      <c r="C141" s="12" t="s">
        <v>255</v>
      </c>
      <c r="D141" s="12" t="s">
        <v>23</v>
      </c>
      <c r="E141" s="12" t="s">
        <v>19</v>
      </c>
      <c r="F141" s="13">
        <v>88550</v>
      </c>
      <c r="G141" s="13">
        <v>-8983.25</v>
      </c>
      <c r="H141" s="13">
        <v>-2541.39</v>
      </c>
      <c r="I141" s="13">
        <v>-2691.92</v>
      </c>
      <c r="J141" s="13">
        <f t="shared" si="3"/>
        <v>-1715.4600000000009</v>
      </c>
      <c r="K141" s="13">
        <v>88550</v>
      </c>
      <c r="L141" s="13">
        <v>-15932.02</v>
      </c>
      <c r="M141" s="13">
        <f t="shared" si="4"/>
        <v>72617.98</v>
      </c>
      <c r="N141" s="14">
        <v>1</v>
      </c>
    </row>
    <row r="142" spans="1:14" x14ac:dyDescent="0.25">
      <c r="A142" s="11" t="s">
        <v>256</v>
      </c>
      <c r="B142" s="12" t="s">
        <v>252</v>
      </c>
      <c r="C142" s="12" t="s">
        <v>257</v>
      </c>
      <c r="D142" s="12" t="s">
        <v>23</v>
      </c>
      <c r="E142" s="12" t="s">
        <v>19</v>
      </c>
      <c r="F142" s="13">
        <v>26037.32</v>
      </c>
      <c r="G142" s="12">
        <v>0</v>
      </c>
      <c r="H142" s="12">
        <v>-747.27</v>
      </c>
      <c r="I142" s="12">
        <v>-791.53</v>
      </c>
      <c r="J142" s="13">
        <f t="shared" si="3"/>
        <v>-967.87999999999988</v>
      </c>
      <c r="K142" s="13">
        <v>26037.32</v>
      </c>
      <c r="L142" s="13">
        <v>-2506.6799999999998</v>
      </c>
      <c r="M142" s="13">
        <f t="shared" si="4"/>
        <v>23530.639999999999</v>
      </c>
      <c r="N142" s="14">
        <v>1</v>
      </c>
    </row>
    <row r="143" spans="1:14" x14ac:dyDescent="0.25">
      <c r="A143" s="11" t="s">
        <v>258</v>
      </c>
      <c r="B143" s="12" t="s">
        <v>252</v>
      </c>
      <c r="C143" s="12" t="s">
        <v>259</v>
      </c>
      <c r="D143" s="12" t="s">
        <v>23</v>
      </c>
      <c r="E143" s="12" t="s">
        <v>19</v>
      </c>
      <c r="F143" s="13">
        <v>202400</v>
      </c>
      <c r="G143" s="13">
        <v>-36259.94</v>
      </c>
      <c r="H143" s="13">
        <v>-5808.88</v>
      </c>
      <c r="I143" s="13">
        <v>-5883.16</v>
      </c>
      <c r="J143" s="13">
        <f t="shared" si="3"/>
        <v>0</v>
      </c>
      <c r="K143" s="13">
        <v>202400</v>
      </c>
      <c r="L143" s="13">
        <v>-47951.98</v>
      </c>
      <c r="M143" s="13">
        <f t="shared" si="4"/>
        <v>154448.01999999999</v>
      </c>
      <c r="N143" s="14">
        <v>1</v>
      </c>
    </row>
    <row r="144" spans="1:14" x14ac:dyDescent="0.25">
      <c r="A144" s="11" t="s">
        <v>260</v>
      </c>
      <c r="B144" s="12" t="s">
        <v>252</v>
      </c>
      <c r="C144" s="12" t="s">
        <v>261</v>
      </c>
      <c r="D144" s="12" t="s">
        <v>23</v>
      </c>
      <c r="E144" s="12" t="s">
        <v>19</v>
      </c>
      <c r="F144" s="13">
        <v>60000</v>
      </c>
      <c r="G144" s="13">
        <v>-3486.66</v>
      </c>
      <c r="H144" s="13">
        <v>-1722</v>
      </c>
      <c r="I144" s="13">
        <v>-1824</v>
      </c>
      <c r="J144" s="13">
        <f t="shared" ref="J144:J207" si="5">-G144-H144-I144+L144</f>
        <v>-13511.64</v>
      </c>
      <c r="K144" s="13">
        <v>60000</v>
      </c>
      <c r="L144" s="13">
        <v>-20544.3</v>
      </c>
      <c r="M144" s="13">
        <f t="shared" ref="M144:M207" si="6">+K144+L144</f>
        <v>39455.699999999997</v>
      </c>
      <c r="N144" s="14">
        <v>1</v>
      </c>
    </row>
    <row r="145" spans="1:14" x14ac:dyDescent="0.25">
      <c r="A145" s="11" t="s">
        <v>262</v>
      </c>
      <c r="B145" s="12" t="s">
        <v>252</v>
      </c>
      <c r="C145" s="12" t="s">
        <v>263</v>
      </c>
      <c r="D145" s="12" t="s">
        <v>18</v>
      </c>
      <c r="E145" s="12" t="s">
        <v>19</v>
      </c>
      <c r="F145" s="13">
        <v>88550</v>
      </c>
      <c r="G145" s="13">
        <v>-9412.11</v>
      </c>
      <c r="H145" s="13">
        <v>-2541.39</v>
      </c>
      <c r="I145" s="13">
        <v>-2691.92</v>
      </c>
      <c r="J145" s="13">
        <f t="shared" si="5"/>
        <v>-11715.539999999999</v>
      </c>
      <c r="K145" s="13">
        <v>88550</v>
      </c>
      <c r="L145" s="13">
        <v>-26360.959999999999</v>
      </c>
      <c r="M145" s="13">
        <f t="shared" si="6"/>
        <v>62189.04</v>
      </c>
      <c r="N145" s="14">
        <v>1</v>
      </c>
    </row>
    <row r="146" spans="1:14" x14ac:dyDescent="0.25">
      <c r="A146" s="11" t="s">
        <v>266</v>
      </c>
      <c r="B146" s="12" t="s">
        <v>252</v>
      </c>
      <c r="C146" s="12" t="s">
        <v>267</v>
      </c>
      <c r="D146" s="12" t="s">
        <v>23</v>
      </c>
      <c r="E146" s="12" t="s">
        <v>19</v>
      </c>
      <c r="F146" s="13">
        <v>78500</v>
      </c>
      <c r="G146" s="13">
        <v>-7048.1</v>
      </c>
      <c r="H146" s="13">
        <v>-2252.9499999999998</v>
      </c>
      <c r="I146" s="13">
        <v>-2386.4</v>
      </c>
      <c r="J146" s="13">
        <f t="shared" si="5"/>
        <v>-16200.19</v>
      </c>
      <c r="K146" s="13">
        <v>78500</v>
      </c>
      <c r="L146" s="13">
        <v>-27887.64</v>
      </c>
      <c r="M146" s="13">
        <f t="shared" si="6"/>
        <v>50612.36</v>
      </c>
      <c r="N146" s="14">
        <v>1</v>
      </c>
    </row>
    <row r="147" spans="1:14" x14ac:dyDescent="0.25">
      <c r="A147" s="11" t="s">
        <v>268</v>
      </c>
      <c r="B147" s="12" t="s">
        <v>252</v>
      </c>
      <c r="C147" s="12" t="s">
        <v>269</v>
      </c>
      <c r="D147" s="12" t="s">
        <v>23</v>
      </c>
      <c r="E147" s="12" t="s">
        <v>19</v>
      </c>
      <c r="F147" s="13">
        <v>60925</v>
      </c>
      <c r="G147" s="13">
        <v>-3660.72</v>
      </c>
      <c r="H147" s="13">
        <v>-1748.55</v>
      </c>
      <c r="I147" s="13">
        <v>-1852.12</v>
      </c>
      <c r="J147" s="13">
        <f t="shared" si="5"/>
        <v>-7475.2200000000012</v>
      </c>
      <c r="K147" s="13">
        <v>60925</v>
      </c>
      <c r="L147" s="13">
        <v>-14736.61</v>
      </c>
      <c r="M147" s="13">
        <f t="shared" si="6"/>
        <v>46188.39</v>
      </c>
      <c r="N147" s="14">
        <v>1</v>
      </c>
    </row>
    <row r="148" spans="1:14" x14ac:dyDescent="0.25">
      <c r="A148" s="11" t="s">
        <v>270</v>
      </c>
      <c r="B148" s="12" t="s">
        <v>252</v>
      </c>
      <c r="C148" s="12" t="s">
        <v>59</v>
      </c>
      <c r="D148" s="12" t="s">
        <v>23</v>
      </c>
      <c r="E148" s="12" t="s">
        <v>19</v>
      </c>
      <c r="F148" s="13">
        <v>60000</v>
      </c>
      <c r="G148" s="13">
        <v>-3486.66</v>
      </c>
      <c r="H148" s="13">
        <v>-1722</v>
      </c>
      <c r="I148" s="13">
        <v>-1824</v>
      </c>
      <c r="J148" s="13">
        <f t="shared" si="5"/>
        <v>-2200</v>
      </c>
      <c r="K148" s="13">
        <v>60000</v>
      </c>
      <c r="L148" s="13">
        <v>-9232.66</v>
      </c>
      <c r="M148" s="13">
        <f t="shared" si="6"/>
        <v>50767.34</v>
      </c>
      <c r="N148" s="14">
        <v>1</v>
      </c>
    </row>
    <row r="149" spans="1:14" x14ac:dyDescent="0.25">
      <c r="A149" s="11" t="s">
        <v>271</v>
      </c>
      <c r="B149" s="12" t="s">
        <v>252</v>
      </c>
      <c r="C149" s="12" t="s">
        <v>78</v>
      </c>
      <c r="D149" s="12" t="s">
        <v>23</v>
      </c>
      <c r="E149" s="12" t="s">
        <v>19</v>
      </c>
      <c r="F149" s="13">
        <v>42500</v>
      </c>
      <c r="G149" s="12">
        <v>-538.16999999999996</v>
      </c>
      <c r="H149" s="13">
        <v>-1219.75</v>
      </c>
      <c r="I149" s="13">
        <v>-1292</v>
      </c>
      <c r="J149" s="13">
        <f t="shared" si="5"/>
        <v>-10841.74</v>
      </c>
      <c r="K149" s="13">
        <v>42500</v>
      </c>
      <c r="L149" s="13">
        <v>-13891.66</v>
      </c>
      <c r="M149" s="13">
        <f t="shared" si="6"/>
        <v>28608.34</v>
      </c>
      <c r="N149" s="14">
        <v>1</v>
      </c>
    </row>
    <row r="150" spans="1:14" x14ac:dyDescent="0.25">
      <c r="A150" s="11" t="s">
        <v>272</v>
      </c>
      <c r="B150" s="12" t="s">
        <v>252</v>
      </c>
      <c r="C150" s="12" t="s">
        <v>273</v>
      </c>
      <c r="D150" s="12" t="s">
        <v>23</v>
      </c>
      <c r="E150" s="12" t="s">
        <v>19</v>
      </c>
      <c r="F150" s="13">
        <v>30360</v>
      </c>
      <c r="G150" s="12">
        <v>0</v>
      </c>
      <c r="H150" s="12">
        <v>-871.33</v>
      </c>
      <c r="I150" s="12">
        <v>-922.94</v>
      </c>
      <c r="J150" s="13">
        <f t="shared" si="5"/>
        <v>-1214.4000000000001</v>
      </c>
      <c r="K150" s="13">
        <v>30360</v>
      </c>
      <c r="L150" s="13">
        <v>-3008.67</v>
      </c>
      <c r="M150" s="13">
        <f t="shared" si="6"/>
        <v>27351.33</v>
      </c>
      <c r="N150" s="14">
        <v>1</v>
      </c>
    </row>
    <row r="151" spans="1:14" x14ac:dyDescent="0.25">
      <c r="A151" s="11" t="s">
        <v>274</v>
      </c>
      <c r="B151" s="12" t="s">
        <v>252</v>
      </c>
      <c r="C151" s="12" t="s">
        <v>257</v>
      </c>
      <c r="D151" s="12" t="s">
        <v>18</v>
      </c>
      <c r="E151" s="12" t="s">
        <v>19</v>
      </c>
      <c r="F151" s="13">
        <v>26037.67</v>
      </c>
      <c r="G151" s="12">
        <v>0</v>
      </c>
      <c r="H151" s="12">
        <v>-747.28</v>
      </c>
      <c r="I151" s="12">
        <v>-791.55</v>
      </c>
      <c r="J151" s="13">
        <f t="shared" si="5"/>
        <v>0</v>
      </c>
      <c r="K151" s="13">
        <v>26037.68</v>
      </c>
      <c r="L151" s="13">
        <v>-1538.83</v>
      </c>
      <c r="M151" s="13">
        <f t="shared" si="6"/>
        <v>24498.85</v>
      </c>
      <c r="N151" s="14">
        <v>1</v>
      </c>
    </row>
    <row r="152" spans="1:14" x14ac:dyDescent="0.25">
      <c r="A152" s="11" t="s">
        <v>275</v>
      </c>
      <c r="B152" s="12" t="s">
        <v>252</v>
      </c>
      <c r="C152" s="12" t="s">
        <v>276</v>
      </c>
      <c r="D152" s="12" t="s">
        <v>18</v>
      </c>
      <c r="E152" s="12" t="s">
        <v>19</v>
      </c>
      <c r="F152" s="13">
        <v>37500</v>
      </c>
      <c r="G152" s="12">
        <v>-89.81</v>
      </c>
      <c r="H152" s="13">
        <v>-1076.25</v>
      </c>
      <c r="I152" s="13">
        <v>-1140</v>
      </c>
      <c r="J152" s="13">
        <f t="shared" si="5"/>
        <v>-1875.0000000000005</v>
      </c>
      <c r="K152" s="13">
        <v>37500</v>
      </c>
      <c r="L152" s="13">
        <v>-4181.0600000000004</v>
      </c>
      <c r="M152" s="13">
        <f t="shared" si="6"/>
        <v>33318.94</v>
      </c>
      <c r="N152" s="14">
        <v>1</v>
      </c>
    </row>
    <row r="153" spans="1:14" x14ac:dyDescent="0.25">
      <c r="A153" s="11" t="s">
        <v>277</v>
      </c>
      <c r="B153" s="12" t="s">
        <v>252</v>
      </c>
      <c r="C153" s="12" t="s">
        <v>94</v>
      </c>
      <c r="D153" s="12" t="s">
        <v>23</v>
      </c>
      <c r="E153" s="12" t="s">
        <v>19</v>
      </c>
      <c r="F153" s="13">
        <v>45000</v>
      </c>
      <c r="G153" s="13">
        <v>-1148.33</v>
      </c>
      <c r="H153" s="13">
        <v>-1291.5</v>
      </c>
      <c r="I153" s="13">
        <v>-1368</v>
      </c>
      <c r="J153" s="13">
        <f t="shared" si="5"/>
        <v>-6593.3600000000006</v>
      </c>
      <c r="K153" s="13">
        <v>45000</v>
      </c>
      <c r="L153" s="13">
        <v>-10401.19</v>
      </c>
      <c r="M153" s="13">
        <f t="shared" si="6"/>
        <v>34598.81</v>
      </c>
      <c r="N153" s="14">
        <v>1</v>
      </c>
    </row>
    <row r="154" spans="1:14" x14ac:dyDescent="0.25">
      <c r="A154" s="11" t="s">
        <v>278</v>
      </c>
      <c r="B154" s="12" t="s">
        <v>252</v>
      </c>
      <c r="C154" s="12" t="s">
        <v>279</v>
      </c>
      <c r="D154" s="12" t="s">
        <v>18</v>
      </c>
      <c r="E154" s="12" t="s">
        <v>19</v>
      </c>
      <c r="F154" s="13">
        <v>78000</v>
      </c>
      <c r="G154" s="13">
        <v>-6930.49</v>
      </c>
      <c r="H154" s="13">
        <v>-2238.6</v>
      </c>
      <c r="I154" s="13">
        <v>-2371.1999999999998</v>
      </c>
      <c r="J154" s="13">
        <f t="shared" si="5"/>
        <v>-1093.8499999999985</v>
      </c>
      <c r="K154" s="13">
        <v>78000</v>
      </c>
      <c r="L154" s="13">
        <v>-12634.14</v>
      </c>
      <c r="M154" s="13">
        <f t="shared" si="6"/>
        <v>65365.86</v>
      </c>
      <c r="N154" s="14">
        <v>1</v>
      </c>
    </row>
    <row r="155" spans="1:14" x14ac:dyDescent="0.25">
      <c r="A155" s="11" t="s">
        <v>280</v>
      </c>
      <c r="B155" s="12" t="s">
        <v>252</v>
      </c>
      <c r="C155" s="12" t="s">
        <v>281</v>
      </c>
      <c r="D155" s="12" t="s">
        <v>18</v>
      </c>
      <c r="E155" s="12" t="s">
        <v>19</v>
      </c>
      <c r="F155" s="13">
        <v>47000</v>
      </c>
      <c r="G155" s="13">
        <v>-1430.6</v>
      </c>
      <c r="H155" s="13">
        <v>-1348.9</v>
      </c>
      <c r="I155" s="13">
        <v>-1428.8</v>
      </c>
      <c r="J155" s="13">
        <f t="shared" si="5"/>
        <v>-822.32999999999993</v>
      </c>
      <c r="K155" s="13">
        <v>47000</v>
      </c>
      <c r="L155" s="13">
        <v>-5030.63</v>
      </c>
      <c r="M155" s="13">
        <f t="shared" si="6"/>
        <v>41969.37</v>
      </c>
      <c r="N155" s="14">
        <v>1</v>
      </c>
    </row>
    <row r="156" spans="1:14" x14ac:dyDescent="0.25">
      <c r="A156" s="11" t="s">
        <v>282</v>
      </c>
      <c r="B156" s="12" t="s">
        <v>252</v>
      </c>
      <c r="C156" s="12" t="s">
        <v>283</v>
      </c>
      <c r="D156" s="12" t="s">
        <v>18</v>
      </c>
      <c r="E156" s="12" t="s">
        <v>19</v>
      </c>
      <c r="F156" s="13">
        <v>35000</v>
      </c>
      <c r="G156" s="12">
        <v>0</v>
      </c>
      <c r="H156" s="13">
        <v>-1004.5</v>
      </c>
      <c r="I156" s="13">
        <v>-1064</v>
      </c>
      <c r="J156" s="13">
        <f t="shared" si="5"/>
        <v>-6983.07</v>
      </c>
      <c r="K156" s="13">
        <v>35000</v>
      </c>
      <c r="L156" s="13">
        <v>-9051.57</v>
      </c>
      <c r="M156" s="13">
        <f t="shared" si="6"/>
        <v>25948.43</v>
      </c>
      <c r="N156" s="14">
        <v>1</v>
      </c>
    </row>
    <row r="157" spans="1:14" x14ac:dyDescent="0.25">
      <c r="A157" s="11" t="s">
        <v>284</v>
      </c>
      <c r="B157" s="12" t="s">
        <v>252</v>
      </c>
      <c r="C157" s="12" t="s">
        <v>285</v>
      </c>
      <c r="D157" s="12" t="s">
        <v>18</v>
      </c>
      <c r="E157" s="12" t="s">
        <v>19</v>
      </c>
      <c r="F157" s="13">
        <v>30360</v>
      </c>
      <c r="G157" s="12">
        <v>0</v>
      </c>
      <c r="H157" s="12">
        <v>-871.33</v>
      </c>
      <c r="I157" s="12">
        <v>-922.94</v>
      </c>
      <c r="J157" s="13">
        <f t="shared" si="5"/>
        <v>-910.80000000000018</v>
      </c>
      <c r="K157" s="13">
        <v>30360</v>
      </c>
      <c r="L157" s="13">
        <v>-2705.07</v>
      </c>
      <c r="M157" s="13">
        <f t="shared" si="6"/>
        <v>27654.93</v>
      </c>
      <c r="N157" s="14">
        <v>1</v>
      </c>
    </row>
    <row r="158" spans="1:14" x14ac:dyDescent="0.25">
      <c r="A158" s="11" t="s">
        <v>286</v>
      </c>
      <c r="B158" s="12" t="s">
        <v>252</v>
      </c>
      <c r="C158" s="12" t="s">
        <v>287</v>
      </c>
      <c r="D158" s="12" t="s">
        <v>23</v>
      </c>
      <c r="E158" s="12" t="s">
        <v>19</v>
      </c>
      <c r="F158" s="13">
        <v>20872.5</v>
      </c>
      <c r="G158" s="12">
        <v>0</v>
      </c>
      <c r="H158" s="12">
        <v>-599.04</v>
      </c>
      <c r="I158" s="12">
        <v>-634.52</v>
      </c>
      <c r="J158" s="13">
        <f t="shared" si="5"/>
        <v>-5887.27</v>
      </c>
      <c r="K158" s="13">
        <v>20872.5</v>
      </c>
      <c r="L158" s="13">
        <v>-7120.83</v>
      </c>
      <c r="M158" s="13">
        <f t="shared" si="6"/>
        <v>13751.67</v>
      </c>
      <c r="N158" s="14">
        <v>1</v>
      </c>
    </row>
    <row r="159" spans="1:14" x14ac:dyDescent="0.25">
      <c r="A159" s="11" t="s">
        <v>288</v>
      </c>
      <c r="B159" s="12" t="s">
        <v>252</v>
      </c>
      <c r="C159" s="12" t="s">
        <v>287</v>
      </c>
      <c r="D159" s="12" t="s">
        <v>23</v>
      </c>
      <c r="E159" s="12" t="s">
        <v>19</v>
      </c>
      <c r="F159" s="13">
        <v>20872.5</v>
      </c>
      <c r="G159" s="12">
        <v>0</v>
      </c>
      <c r="H159" s="12">
        <v>-599.04</v>
      </c>
      <c r="I159" s="12">
        <v>-634.52</v>
      </c>
      <c r="J159" s="13">
        <f t="shared" si="5"/>
        <v>-4827.7999999999993</v>
      </c>
      <c r="K159" s="13">
        <v>20872.5</v>
      </c>
      <c r="L159" s="13">
        <v>-6061.36</v>
      </c>
      <c r="M159" s="13">
        <f t="shared" si="6"/>
        <v>14811.14</v>
      </c>
      <c r="N159" s="14">
        <v>1</v>
      </c>
    </row>
    <row r="160" spans="1:14" x14ac:dyDescent="0.25">
      <c r="A160" s="11" t="s">
        <v>289</v>
      </c>
      <c r="B160" s="12" t="s">
        <v>252</v>
      </c>
      <c r="C160" s="12" t="s">
        <v>287</v>
      </c>
      <c r="D160" s="12" t="s">
        <v>23</v>
      </c>
      <c r="E160" s="12" t="s">
        <v>19</v>
      </c>
      <c r="F160" s="13">
        <v>20872.5</v>
      </c>
      <c r="G160" s="12">
        <v>0</v>
      </c>
      <c r="H160" s="12">
        <v>-599.04</v>
      </c>
      <c r="I160" s="12">
        <v>-634.52</v>
      </c>
      <c r="J160" s="13">
        <f t="shared" si="5"/>
        <v>-4286.7900000000009</v>
      </c>
      <c r="K160" s="13">
        <v>20872.5</v>
      </c>
      <c r="L160" s="13">
        <v>-5520.35</v>
      </c>
      <c r="M160" s="13">
        <f t="shared" si="6"/>
        <v>15352.15</v>
      </c>
      <c r="N160" s="14">
        <v>1</v>
      </c>
    </row>
    <row r="161" spans="1:14" x14ac:dyDescent="0.25">
      <c r="A161" s="11" t="s">
        <v>290</v>
      </c>
      <c r="B161" s="12" t="s">
        <v>252</v>
      </c>
      <c r="C161" s="12" t="s">
        <v>287</v>
      </c>
      <c r="D161" s="12" t="s">
        <v>23</v>
      </c>
      <c r="E161" s="12" t="s">
        <v>19</v>
      </c>
      <c r="F161" s="13">
        <v>20872.5</v>
      </c>
      <c r="G161" s="12">
        <v>0</v>
      </c>
      <c r="H161" s="12">
        <v>-599.04</v>
      </c>
      <c r="I161" s="12">
        <v>-634.52</v>
      </c>
      <c r="J161" s="13">
        <f t="shared" si="5"/>
        <v>-4532.4500000000007</v>
      </c>
      <c r="K161" s="13">
        <v>20872.5</v>
      </c>
      <c r="L161" s="13">
        <v>-5766.01</v>
      </c>
      <c r="M161" s="13">
        <f t="shared" si="6"/>
        <v>15106.49</v>
      </c>
      <c r="N161" s="14">
        <v>1</v>
      </c>
    </row>
    <row r="162" spans="1:14" x14ac:dyDescent="0.25">
      <c r="A162" s="11" t="s">
        <v>291</v>
      </c>
      <c r="B162" s="12" t="s">
        <v>252</v>
      </c>
      <c r="C162" s="12" t="s">
        <v>287</v>
      </c>
      <c r="D162" s="12" t="s">
        <v>23</v>
      </c>
      <c r="E162" s="12" t="s">
        <v>19</v>
      </c>
      <c r="F162" s="13">
        <v>20872.5</v>
      </c>
      <c r="G162" s="12">
        <v>0</v>
      </c>
      <c r="H162" s="12">
        <v>-599.04</v>
      </c>
      <c r="I162" s="12">
        <v>-634.52</v>
      </c>
      <c r="J162" s="13">
        <f t="shared" si="5"/>
        <v>-3110.1200000000003</v>
      </c>
      <c r="K162" s="13">
        <v>20872.5</v>
      </c>
      <c r="L162" s="13">
        <v>-4343.68</v>
      </c>
      <c r="M162" s="13">
        <f t="shared" si="6"/>
        <v>16528.82</v>
      </c>
      <c r="N162" s="14">
        <v>1</v>
      </c>
    </row>
    <row r="163" spans="1:14" x14ac:dyDescent="0.25">
      <c r="A163" s="11" t="s">
        <v>292</v>
      </c>
      <c r="B163" s="12" t="s">
        <v>252</v>
      </c>
      <c r="C163" s="12" t="s">
        <v>287</v>
      </c>
      <c r="D163" s="12" t="s">
        <v>23</v>
      </c>
      <c r="E163" s="12" t="s">
        <v>19</v>
      </c>
      <c r="F163" s="13">
        <v>20872.5</v>
      </c>
      <c r="G163" s="12">
        <v>0</v>
      </c>
      <c r="H163" s="12">
        <v>-599.04</v>
      </c>
      <c r="I163" s="12">
        <v>-634.52</v>
      </c>
      <c r="J163" s="13">
        <f t="shared" si="5"/>
        <v>-4961.58</v>
      </c>
      <c r="K163" s="13">
        <v>20872.5</v>
      </c>
      <c r="L163" s="13">
        <v>-6195.14</v>
      </c>
      <c r="M163" s="13">
        <f t="shared" si="6"/>
        <v>14677.36</v>
      </c>
      <c r="N163" s="14">
        <v>1</v>
      </c>
    </row>
    <row r="164" spans="1:14" x14ac:dyDescent="0.25">
      <c r="A164" s="11" t="s">
        <v>293</v>
      </c>
      <c r="B164" s="12" t="s">
        <v>252</v>
      </c>
      <c r="C164" s="12" t="s">
        <v>287</v>
      </c>
      <c r="D164" s="12" t="s">
        <v>23</v>
      </c>
      <c r="E164" s="12" t="s">
        <v>19</v>
      </c>
      <c r="F164" s="13">
        <v>20872.5</v>
      </c>
      <c r="G164" s="12">
        <v>0</v>
      </c>
      <c r="H164" s="12">
        <v>-599.04</v>
      </c>
      <c r="I164" s="12">
        <v>-634.52</v>
      </c>
      <c r="J164" s="13">
        <f t="shared" si="5"/>
        <v>-3034.02</v>
      </c>
      <c r="K164" s="13">
        <v>20872.5</v>
      </c>
      <c r="L164" s="13">
        <v>-4267.58</v>
      </c>
      <c r="M164" s="13">
        <f t="shared" si="6"/>
        <v>16604.919999999998</v>
      </c>
      <c r="N164" s="14">
        <v>1</v>
      </c>
    </row>
    <row r="165" spans="1:14" x14ac:dyDescent="0.25">
      <c r="A165" s="11" t="s">
        <v>294</v>
      </c>
      <c r="B165" s="12" t="s">
        <v>252</v>
      </c>
      <c r="C165" s="12" t="s">
        <v>287</v>
      </c>
      <c r="D165" s="12" t="s">
        <v>23</v>
      </c>
      <c r="E165" s="12" t="s">
        <v>19</v>
      </c>
      <c r="F165" s="13">
        <v>20872.5</v>
      </c>
      <c r="G165" s="12">
        <v>0</v>
      </c>
      <c r="H165" s="12">
        <v>-599.04</v>
      </c>
      <c r="I165" s="12">
        <v>-634.52</v>
      </c>
      <c r="J165" s="13">
        <f t="shared" si="5"/>
        <v>-3398.02</v>
      </c>
      <c r="K165" s="13">
        <v>20872.5</v>
      </c>
      <c r="L165" s="13">
        <v>-4631.58</v>
      </c>
      <c r="M165" s="13">
        <f t="shared" si="6"/>
        <v>16240.92</v>
      </c>
      <c r="N165" s="14">
        <v>1</v>
      </c>
    </row>
    <row r="166" spans="1:14" x14ac:dyDescent="0.25">
      <c r="A166" s="11" t="s">
        <v>295</v>
      </c>
      <c r="B166" s="12" t="s">
        <v>252</v>
      </c>
      <c r="C166" s="12" t="s">
        <v>287</v>
      </c>
      <c r="D166" s="12" t="s">
        <v>23</v>
      </c>
      <c r="E166" s="12" t="s">
        <v>19</v>
      </c>
      <c r="F166" s="13">
        <v>20872.5</v>
      </c>
      <c r="G166" s="12">
        <v>0</v>
      </c>
      <c r="H166" s="12">
        <v>-599.04</v>
      </c>
      <c r="I166" s="12">
        <v>-634.52</v>
      </c>
      <c r="J166" s="13">
        <f t="shared" si="5"/>
        <v>-2159.7200000000003</v>
      </c>
      <c r="K166" s="13">
        <v>20872.5</v>
      </c>
      <c r="L166" s="13">
        <v>-3393.28</v>
      </c>
      <c r="M166" s="13">
        <f t="shared" si="6"/>
        <v>17479.22</v>
      </c>
      <c r="N166" s="14">
        <v>1</v>
      </c>
    </row>
    <row r="167" spans="1:14" x14ac:dyDescent="0.25">
      <c r="A167" s="11" t="s">
        <v>296</v>
      </c>
      <c r="B167" s="12" t="s">
        <v>252</v>
      </c>
      <c r="C167" s="12" t="s">
        <v>287</v>
      </c>
      <c r="D167" s="12" t="s">
        <v>23</v>
      </c>
      <c r="E167" s="12" t="s">
        <v>19</v>
      </c>
      <c r="F167" s="13">
        <v>20872.5</v>
      </c>
      <c r="G167" s="12">
        <v>0</v>
      </c>
      <c r="H167" s="12">
        <v>-599.04</v>
      </c>
      <c r="I167" s="12">
        <v>-634.52</v>
      </c>
      <c r="J167" s="13">
        <f t="shared" si="5"/>
        <v>-6893.48</v>
      </c>
      <c r="K167" s="13">
        <v>20872.5</v>
      </c>
      <c r="L167" s="13">
        <v>-8127.04</v>
      </c>
      <c r="M167" s="13">
        <f t="shared" si="6"/>
        <v>12745.46</v>
      </c>
      <c r="N167" s="14">
        <v>1</v>
      </c>
    </row>
    <row r="168" spans="1:14" x14ac:dyDescent="0.25">
      <c r="A168" s="11" t="s">
        <v>297</v>
      </c>
      <c r="B168" s="12" t="s">
        <v>252</v>
      </c>
      <c r="C168" s="12" t="s">
        <v>94</v>
      </c>
      <c r="D168" s="12" t="s">
        <v>18</v>
      </c>
      <c r="E168" s="12" t="s">
        <v>19</v>
      </c>
      <c r="F168" s="13">
        <v>48000</v>
      </c>
      <c r="G168" s="13">
        <v>-1571.73</v>
      </c>
      <c r="H168" s="13">
        <v>-1377.6</v>
      </c>
      <c r="I168" s="13">
        <v>-1459.2</v>
      </c>
      <c r="J168" s="13">
        <f t="shared" si="5"/>
        <v>-1723.96</v>
      </c>
      <c r="K168" s="13">
        <v>48000</v>
      </c>
      <c r="L168" s="13">
        <v>-6132.49</v>
      </c>
      <c r="M168" s="13">
        <f t="shared" si="6"/>
        <v>41867.51</v>
      </c>
      <c r="N168" s="14">
        <v>1</v>
      </c>
    </row>
    <row r="169" spans="1:14" x14ac:dyDescent="0.25">
      <c r="A169" s="11" t="s">
        <v>298</v>
      </c>
      <c r="B169" s="12" t="s">
        <v>252</v>
      </c>
      <c r="C169" s="12" t="s">
        <v>299</v>
      </c>
      <c r="D169" s="12" t="s">
        <v>18</v>
      </c>
      <c r="E169" s="12" t="s">
        <v>19</v>
      </c>
      <c r="F169" s="13">
        <v>45000</v>
      </c>
      <c r="G169" s="13">
        <v>-1148.33</v>
      </c>
      <c r="H169" s="13">
        <v>-1291.5</v>
      </c>
      <c r="I169" s="13">
        <v>-1368</v>
      </c>
      <c r="J169" s="13">
        <f t="shared" si="5"/>
        <v>-13288.910000000002</v>
      </c>
      <c r="K169" s="13">
        <v>45000</v>
      </c>
      <c r="L169" s="13">
        <v>-17096.740000000002</v>
      </c>
      <c r="M169" s="13">
        <f t="shared" si="6"/>
        <v>27903.26</v>
      </c>
      <c r="N169" s="14">
        <v>1</v>
      </c>
    </row>
    <row r="170" spans="1:14" x14ac:dyDescent="0.25">
      <c r="A170" s="11" t="s">
        <v>300</v>
      </c>
      <c r="B170" s="12" t="s">
        <v>252</v>
      </c>
      <c r="C170" s="12" t="s">
        <v>26</v>
      </c>
      <c r="D170" s="12" t="s">
        <v>18</v>
      </c>
      <c r="E170" s="12" t="s">
        <v>19</v>
      </c>
      <c r="F170" s="13">
        <v>23272.75</v>
      </c>
      <c r="G170" s="12">
        <v>0</v>
      </c>
      <c r="H170" s="12">
        <v>-667.93</v>
      </c>
      <c r="I170" s="12">
        <v>-707.49</v>
      </c>
      <c r="J170" s="13">
        <f t="shared" si="5"/>
        <v>-10059.84</v>
      </c>
      <c r="K170" s="13">
        <v>23272.76</v>
      </c>
      <c r="L170" s="13">
        <v>-11435.26</v>
      </c>
      <c r="M170" s="13">
        <f t="shared" si="6"/>
        <v>11837.499999999998</v>
      </c>
      <c r="N170" s="14">
        <v>1</v>
      </c>
    </row>
    <row r="171" spans="1:14" x14ac:dyDescent="0.25">
      <c r="A171" s="11" t="s">
        <v>303</v>
      </c>
      <c r="B171" s="12" t="s">
        <v>252</v>
      </c>
      <c r="C171" s="12" t="s">
        <v>287</v>
      </c>
      <c r="D171" s="12" t="s">
        <v>23</v>
      </c>
      <c r="E171" s="12" t="s">
        <v>19</v>
      </c>
      <c r="F171" s="13">
        <v>20872.5</v>
      </c>
      <c r="G171" s="12">
        <v>0</v>
      </c>
      <c r="H171" s="12">
        <v>-599.04</v>
      </c>
      <c r="I171" s="12">
        <v>-634.52</v>
      </c>
      <c r="J171" s="13">
        <f t="shared" si="5"/>
        <v>-1026.92</v>
      </c>
      <c r="K171" s="13">
        <v>20872.5</v>
      </c>
      <c r="L171" s="13">
        <v>-2260.48</v>
      </c>
      <c r="M171" s="13">
        <f t="shared" si="6"/>
        <v>18612.02</v>
      </c>
      <c r="N171" s="14">
        <v>1</v>
      </c>
    </row>
    <row r="172" spans="1:14" x14ac:dyDescent="0.25">
      <c r="A172" s="11" t="s">
        <v>304</v>
      </c>
      <c r="B172" s="12" t="s">
        <v>252</v>
      </c>
      <c r="C172" s="12" t="s">
        <v>140</v>
      </c>
      <c r="D172" s="12" t="s">
        <v>18</v>
      </c>
      <c r="E172" s="12" t="s">
        <v>19</v>
      </c>
      <c r="F172" s="13">
        <v>25000</v>
      </c>
      <c r="G172" s="12">
        <v>0</v>
      </c>
      <c r="H172" s="12">
        <v>-717.5</v>
      </c>
      <c r="I172" s="12">
        <v>-760</v>
      </c>
      <c r="J172" s="13">
        <f t="shared" si="5"/>
        <v>-750</v>
      </c>
      <c r="K172" s="13">
        <v>25000</v>
      </c>
      <c r="L172" s="13">
        <v>-2227.5</v>
      </c>
      <c r="M172" s="13">
        <f t="shared" si="6"/>
        <v>22772.5</v>
      </c>
      <c r="N172" s="14">
        <v>1</v>
      </c>
    </row>
    <row r="173" spans="1:14" x14ac:dyDescent="0.25">
      <c r="A173" s="11" t="s">
        <v>1628</v>
      </c>
      <c r="B173" s="12" t="s">
        <v>252</v>
      </c>
      <c r="C173" s="12" t="s">
        <v>1629</v>
      </c>
      <c r="D173" s="12" t="s">
        <v>18</v>
      </c>
      <c r="E173" s="12" t="s">
        <v>19</v>
      </c>
      <c r="F173" s="13">
        <v>30000</v>
      </c>
      <c r="G173" s="12">
        <v>0</v>
      </c>
      <c r="H173" s="12">
        <v>-861</v>
      </c>
      <c r="I173" s="12">
        <v>-912</v>
      </c>
      <c r="J173" s="13">
        <f t="shared" si="5"/>
        <v>0</v>
      </c>
      <c r="K173" s="13">
        <v>30000</v>
      </c>
      <c r="L173" s="13">
        <v>-1773</v>
      </c>
      <c r="M173" s="13">
        <f t="shared" si="6"/>
        <v>28227</v>
      </c>
      <c r="N173" s="14">
        <v>1</v>
      </c>
    </row>
    <row r="174" spans="1:14" x14ac:dyDescent="0.25">
      <c r="A174" s="11" t="s">
        <v>305</v>
      </c>
      <c r="B174" s="12" t="s">
        <v>252</v>
      </c>
      <c r="C174" s="12" t="s">
        <v>287</v>
      </c>
      <c r="D174" s="12" t="s">
        <v>23</v>
      </c>
      <c r="E174" s="12" t="s">
        <v>19</v>
      </c>
      <c r="F174" s="13">
        <v>20872.5</v>
      </c>
      <c r="G174" s="12">
        <v>0</v>
      </c>
      <c r="H174" s="12">
        <v>-599.04</v>
      </c>
      <c r="I174" s="12">
        <v>-634.52</v>
      </c>
      <c r="J174" s="13">
        <f t="shared" si="5"/>
        <v>-3971.47</v>
      </c>
      <c r="K174" s="13">
        <v>20872.5</v>
      </c>
      <c r="L174" s="13">
        <v>-5205.03</v>
      </c>
      <c r="M174" s="13">
        <f t="shared" si="6"/>
        <v>15667.470000000001</v>
      </c>
      <c r="N174" s="14">
        <v>1</v>
      </c>
    </row>
    <row r="175" spans="1:14" x14ac:dyDescent="0.25">
      <c r="A175" s="11" t="s">
        <v>306</v>
      </c>
      <c r="B175" s="12" t="s">
        <v>252</v>
      </c>
      <c r="C175" s="12" t="s">
        <v>287</v>
      </c>
      <c r="D175" s="12" t="s">
        <v>23</v>
      </c>
      <c r="E175" s="12" t="s">
        <v>19</v>
      </c>
      <c r="F175" s="13">
        <v>20872.5</v>
      </c>
      <c r="G175" s="12">
        <v>0</v>
      </c>
      <c r="H175" s="12">
        <v>-599.04</v>
      </c>
      <c r="I175" s="12">
        <v>-634.52</v>
      </c>
      <c r="J175" s="13">
        <f t="shared" si="5"/>
        <v>-3416.15</v>
      </c>
      <c r="K175" s="13">
        <v>20872.5</v>
      </c>
      <c r="L175" s="13">
        <v>-4649.71</v>
      </c>
      <c r="M175" s="13">
        <f t="shared" si="6"/>
        <v>16222.79</v>
      </c>
      <c r="N175" s="14">
        <v>1</v>
      </c>
    </row>
    <row r="176" spans="1:14" x14ac:dyDescent="0.25">
      <c r="A176" s="11" t="s">
        <v>307</v>
      </c>
      <c r="B176" s="12" t="s">
        <v>252</v>
      </c>
      <c r="C176" s="12" t="s">
        <v>308</v>
      </c>
      <c r="D176" s="12" t="s">
        <v>18</v>
      </c>
      <c r="E176" s="12" t="s">
        <v>19</v>
      </c>
      <c r="F176" s="13">
        <v>35000</v>
      </c>
      <c r="G176" s="12">
        <v>0</v>
      </c>
      <c r="H176" s="13">
        <v>-1004.5</v>
      </c>
      <c r="I176" s="13">
        <v>-1064</v>
      </c>
      <c r="J176" s="13">
        <f t="shared" si="5"/>
        <v>-98.980000000000018</v>
      </c>
      <c r="K176" s="13">
        <v>35000</v>
      </c>
      <c r="L176" s="13">
        <v>-2167.48</v>
      </c>
      <c r="M176" s="13">
        <f t="shared" si="6"/>
        <v>32832.519999999997</v>
      </c>
      <c r="N176" s="14">
        <v>1</v>
      </c>
    </row>
    <row r="177" spans="1:14" x14ac:dyDescent="0.25">
      <c r="A177" s="11" t="s">
        <v>309</v>
      </c>
      <c r="B177" s="12" t="s">
        <v>252</v>
      </c>
      <c r="C177" s="12" t="s">
        <v>310</v>
      </c>
      <c r="D177" s="12" t="s">
        <v>23</v>
      </c>
      <c r="E177" s="12" t="s">
        <v>19</v>
      </c>
      <c r="F177" s="13">
        <v>35000</v>
      </c>
      <c r="G177" s="12">
        <v>0</v>
      </c>
      <c r="H177" s="13">
        <v>-1004.5</v>
      </c>
      <c r="I177" s="13">
        <v>-1064</v>
      </c>
      <c r="J177" s="13">
        <f t="shared" si="5"/>
        <v>-6480.41</v>
      </c>
      <c r="K177" s="13">
        <v>35000</v>
      </c>
      <c r="L177" s="13">
        <v>-8548.91</v>
      </c>
      <c r="M177" s="13">
        <f t="shared" si="6"/>
        <v>26451.09</v>
      </c>
      <c r="N177" s="14">
        <v>1</v>
      </c>
    </row>
    <row r="178" spans="1:14" x14ac:dyDescent="0.25">
      <c r="A178" s="11" t="s">
        <v>311</v>
      </c>
      <c r="B178" s="12" t="s">
        <v>252</v>
      </c>
      <c r="C178" s="12" t="s">
        <v>312</v>
      </c>
      <c r="D178" s="12" t="s">
        <v>18</v>
      </c>
      <c r="E178" s="12" t="s">
        <v>19</v>
      </c>
      <c r="F178" s="13">
        <v>40000</v>
      </c>
      <c r="G178" s="12">
        <v>-442.65</v>
      </c>
      <c r="H178" s="13">
        <v>-1148</v>
      </c>
      <c r="I178" s="13">
        <v>-1216</v>
      </c>
      <c r="J178" s="13">
        <f t="shared" si="5"/>
        <v>0</v>
      </c>
      <c r="K178" s="13">
        <v>40000</v>
      </c>
      <c r="L178" s="13">
        <v>-2806.65</v>
      </c>
      <c r="M178" s="13">
        <f t="shared" si="6"/>
        <v>37193.35</v>
      </c>
      <c r="N178" s="14">
        <v>1</v>
      </c>
    </row>
    <row r="179" spans="1:14" x14ac:dyDescent="0.25">
      <c r="A179" s="11" t="s">
        <v>313</v>
      </c>
      <c r="B179" s="12" t="s">
        <v>252</v>
      </c>
      <c r="C179" s="12" t="s">
        <v>285</v>
      </c>
      <c r="D179" s="12" t="s">
        <v>18</v>
      </c>
      <c r="E179" s="12" t="s">
        <v>19</v>
      </c>
      <c r="F179" s="13">
        <v>35000</v>
      </c>
      <c r="G179" s="12">
        <v>0</v>
      </c>
      <c r="H179" s="13">
        <v>-1004.5</v>
      </c>
      <c r="I179" s="13">
        <v>-1064</v>
      </c>
      <c r="J179" s="13">
        <f t="shared" si="5"/>
        <v>-3044.67</v>
      </c>
      <c r="K179" s="13">
        <v>35000</v>
      </c>
      <c r="L179" s="13">
        <v>-5113.17</v>
      </c>
      <c r="M179" s="13">
        <f t="shared" si="6"/>
        <v>29886.83</v>
      </c>
      <c r="N179" s="14">
        <v>1</v>
      </c>
    </row>
    <row r="180" spans="1:14" x14ac:dyDescent="0.25">
      <c r="A180" s="11" t="s">
        <v>314</v>
      </c>
      <c r="B180" s="12" t="s">
        <v>252</v>
      </c>
      <c r="C180" s="12" t="s">
        <v>315</v>
      </c>
      <c r="D180" s="12" t="s">
        <v>23</v>
      </c>
      <c r="E180" s="12" t="s">
        <v>19</v>
      </c>
      <c r="F180" s="13">
        <v>21821.25</v>
      </c>
      <c r="G180" s="12">
        <v>0</v>
      </c>
      <c r="H180" s="12">
        <v>-626.27</v>
      </c>
      <c r="I180" s="12">
        <v>-663.37</v>
      </c>
      <c r="J180" s="13">
        <f t="shared" si="5"/>
        <v>0</v>
      </c>
      <c r="K180" s="13">
        <v>21821.26</v>
      </c>
      <c r="L180" s="13">
        <v>-1289.6400000000001</v>
      </c>
      <c r="M180" s="13">
        <f t="shared" si="6"/>
        <v>20531.62</v>
      </c>
      <c r="N180" s="14">
        <v>1</v>
      </c>
    </row>
    <row r="181" spans="1:14" x14ac:dyDescent="0.25">
      <c r="A181" s="11" t="s">
        <v>316</v>
      </c>
      <c r="B181" s="12" t="s">
        <v>252</v>
      </c>
      <c r="C181" s="12" t="s">
        <v>317</v>
      </c>
      <c r="D181" s="12" t="s">
        <v>23</v>
      </c>
      <c r="E181" s="12" t="s">
        <v>19</v>
      </c>
      <c r="F181" s="13">
        <v>37030</v>
      </c>
      <c r="G181" s="12">
        <v>-23.48</v>
      </c>
      <c r="H181" s="13">
        <v>-1062.76</v>
      </c>
      <c r="I181" s="13">
        <v>-1125.71</v>
      </c>
      <c r="J181" s="13">
        <f t="shared" si="5"/>
        <v>-6186.4000000000005</v>
      </c>
      <c r="K181" s="13">
        <v>37030</v>
      </c>
      <c r="L181" s="13">
        <v>-8398.35</v>
      </c>
      <c r="M181" s="13">
        <f t="shared" si="6"/>
        <v>28631.65</v>
      </c>
      <c r="N181" s="14">
        <v>1</v>
      </c>
    </row>
    <row r="182" spans="1:14" x14ac:dyDescent="0.25">
      <c r="A182" s="11" t="s">
        <v>320</v>
      </c>
      <c r="B182" s="12" t="s">
        <v>252</v>
      </c>
      <c r="C182" s="12" t="s">
        <v>321</v>
      </c>
      <c r="D182" s="12" t="s">
        <v>23</v>
      </c>
      <c r="E182" s="12" t="s">
        <v>19</v>
      </c>
      <c r="F182" s="13">
        <v>20872.5</v>
      </c>
      <c r="G182" s="12">
        <v>0</v>
      </c>
      <c r="H182" s="12">
        <v>-599.04</v>
      </c>
      <c r="I182" s="12">
        <v>-634.52</v>
      </c>
      <c r="J182" s="13">
        <f t="shared" si="5"/>
        <v>-2093.2000000000003</v>
      </c>
      <c r="K182" s="13">
        <v>20872.5</v>
      </c>
      <c r="L182" s="13">
        <v>-3326.76</v>
      </c>
      <c r="M182" s="13">
        <f t="shared" si="6"/>
        <v>17545.739999999998</v>
      </c>
      <c r="N182" s="14">
        <v>1</v>
      </c>
    </row>
    <row r="183" spans="1:14" x14ac:dyDescent="0.25">
      <c r="A183" s="11" t="s">
        <v>322</v>
      </c>
      <c r="B183" s="12" t="s">
        <v>252</v>
      </c>
      <c r="C183" s="12" t="s">
        <v>315</v>
      </c>
      <c r="D183" s="12" t="s">
        <v>18</v>
      </c>
      <c r="E183" s="12" t="s">
        <v>19</v>
      </c>
      <c r="F183" s="13">
        <v>25000</v>
      </c>
      <c r="G183" s="12">
        <v>0</v>
      </c>
      <c r="H183" s="12">
        <v>-717.5</v>
      </c>
      <c r="I183" s="12">
        <v>-760</v>
      </c>
      <c r="J183" s="13">
        <f t="shared" si="5"/>
        <v>-483.95000000000005</v>
      </c>
      <c r="K183" s="13">
        <v>25000</v>
      </c>
      <c r="L183" s="13">
        <v>-1961.45</v>
      </c>
      <c r="M183" s="13">
        <f t="shared" si="6"/>
        <v>23038.55</v>
      </c>
      <c r="N183" s="14">
        <v>1</v>
      </c>
    </row>
    <row r="184" spans="1:14" x14ac:dyDescent="0.25">
      <c r="A184" s="11" t="s">
        <v>323</v>
      </c>
      <c r="B184" s="12" t="s">
        <v>252</v>
      </c>
      <c r="C184" s="12" t="s">
        <v>315</v>
      </c>
      <c r="D184" s="12" t="s">
        <v>18</v>
      </c>
      <c r="E184" s="12" t="s">
        <v>19</v>
      </c>
      <c r="F184" s="13">
        <v>21821.25</v>
      </c>
      <c r="G184" s="12">
        <v>0</v>
      </c>
      <c r="H184" s="12">
        <v>-626.27</v>
      </c>
      <c r="I184" s="12">
        <v>-663.37</v>
      </c>
      <c r="J184" s="13">
        <f t="shared" si="5"/>
        <v>0</v>
      </c>
      <c r="K184" s="13">
        <v>21821.26</v>
      </c>
      <c r="L184" s="13">
        <v>-1289.6400000000001</v>
      </c>
      <c r="M184" s="13">
        <f t="shared" si="6"/>
        <v>20531.62</v>
      </c>
      <c r="N184" s="14">
        <v>1</v>
      </c>
    </row>
    <row r="185" spans="1:14" x14ac:dyDescent="0.25">
      <c r="A185" s="11" t="s">
        <v>324</v>
      </c>
      <c r="B185" s="12" t="s">
        <v>252</v>
      </c>
      <c r="C185" s="12" t="s">
        <v>325</v>
      </c>
      <c r="D185" s="12" t="s">
        <v>18</v>
      </c>
      <c r="E185" s="12" t="s">
        <v>19</v>
      </c>
      <c r="F185" s="13">
        <v>30000</v>
      </c>
      <c r="G185" s="12">
        <v>0</v>
      </c>
      <c r="H185" s="12">
        <v>-861</v>
      </c>
      <c r="I185" s="12">
        <v>-912</v>
      </c>
      <c r="J185" s="13">
        <f t="shared" si="5"/>
        <v>0</v>
      </c>
      <c r="K185" s="13">
        <v>30000</v>
      </c>
      <c r="L185" s="13">
        <v>-1773</v>
      </c>
      <c r="M185" s="13">
        <f t="shared" si="6"/>
        <v>28227</v>
      </c>
      <c r="N185" s="14">
        <v>1</v>
      </c>
    </row>
    <row r="186" spans="1:14" x14ac:dyDescent="0.25">
      <c r="A186" s="11" t="s">
        <v>326</v>
      </c>
      <c r="B186" s="12" t="s">
        <v>252</v>
      </c>
      <c r="C186" s="12" t="s">
        <v>327</v>
      </c>
      <c r="D186" s="12" t="s">
        <v>18</v>
      </c>
      <c r="E186" s="12" t="s">
        <v>19</v>
      </c>
      <c r="F186" s="13">
        <v>37950</v>
      </c>
      <c r="G186" s="12">
        <v>-153.32</v>
      </c>
      <c r="H186" s="13">
        <v>-1089.17</v>
      </c>
      <c r="I186" s="13">
        <v>-1153.68</v>
      </c>
      <c r="J186" s="13">
        <f t="shared" si="5"/>
        <v>-99.989999999999782</v>
      </c>
      <c r="K186" s="13">
        <v>37950</v>
      </c>
      <c r="L186" s="13">
        <v>-2496.16</v>
      </c>
      <c r="M186" s="13">
        <f t="shared" si="6"/>
        <v>35453.839999999997</v>
      </c>
      <c r="N186" s="14">
        <v>1</v>
      </c>
    </row>
    <row r="187" spans="1:14" x14ac:dyDescent="0.25">
      <c r="A187" s="11" t="s">
        <v>328</v>
      </c>
      <c r="B187" s="12" t="s">
        <v>252</v>
      </c>
      <c r="C187" s="12" t="s">
        <v>329</v>
      </c>
      <c r="D187" s="12" t="s">
        <v>23</v>
      </c>
      <c r="E187" s="12" t="s">
        <v>19</v>
      </c>
      <c r="F187" s="13">
        <v>35000</v>
      </c>
      <c r="G187" s="12">
        <v>0</v>
      </c>
      <c r="H187" s="13">
        <v>-1004.5</v>
      </c>
      <c r="I187" s="13">
        <v>-1064</v>
      </c>
      <c r="J187" s="13">
        <f t="shared" si="5"/>
        <v>-4020.37</v>
      </c>
      <c r="K187" s="13">
        <v>35000</v>
      </c>
      <c r="L187" s="13">
        <v>-6088.87</v>
      </c>
      <c r="M187" s="13">
        <f t="shared" si="6"/>
        <v>28911.13</v>
      </c>
      <c r="N187" s="14">
        <v>1</v>
      </c>
    </row>
    <row r="188" spans="1:14" x14ac:dyDescent="0.25">
      <c r="A188" s="11" t="s">
        <v>330</v>
      </c>
      <c r="B188" s="12" t="s">
        <v>252</v>
      </c>
      <c r="C188" s="12" t="s">
        <v>287</v>
      </c>
      <c r="D188" s="12" t="s">
        <v>23</v>
      </c>
      <c r="E188" s="12" t="s">
        <v>19</v>
      </c>
      <c r="F188" s="13">
        <v>20872.5</v>
      </c>
      <c r="G188" s="12">
        <v>0</v>
      </c>
      <c r="H188" s="12">
        <v>-599.04</v>
      </c>
      <c r="I188" s="12">
        <v>-634.52</v>
      </c>
      <c r="J188" s="13">
        <f t="shared" si="5"/>
        <v>-825.17000000000007</v>
      </c>
      <c r="K188" s="13">
        <v>20872.5</v>
      </c>
      <c r="L188" s="13">
        <v>-2058.73</v>
      </c>
      <c r="M188" s="13">
        <f t="shared" si="6"/>
        <v>18813.77</v>
      </c>
      <c r="N188" s="14">
        <v>1</v>
      </c>
    </row>
    <row r="189" spans="1:14" x14ac:dyDescent="0.25">
      <c r="A189" s="11" t="s">
        <v>331</v>
      </c>
      <c r="B189" s="12" t="s">
        <v>252</v>
      </c>
      <c r="C189" s="12" t="s">
        <v>283</v>
      </c>
      <c r="D189" s="12" t="s">
        <v>18</v>
      </c>
      <c r="E189" s="12" t="s">
        <v>19</v>
      </c>
      <c r="F189" s="13">
        <v>35000</v>
      </c>
      <c r="G189" s="12">
        <v>0</v>
      </c>
      <c r="H189" s="13">
        <v>-1004.5</v>
      </c>
      <c r="I189" s="13">
        <v>-1064</v>
      </c>
      <c r="J189" s="13">
        <f t="shared" si="5"/>
        <v>0</v>
      </c>
      <c r="K189" s="13">
        <v>35000</v>
      </c>
      <c r="L189" s="13">
        <v>-2068.5</v>
      </c>
      <c r="M189" s="13">
        <f t="shared" si="6"/>
        <v>32931.5</v>
      </c>
      <c r="N189" s="14">
        <v>1</v>
      </c>
    </row>
    <row r="190" spans="1:14" x14ac:dyDescent="0.25">
      <c r="A190" s="11" t="s">
        <v>332</v>
      </c>
      <c r="B190" s="12" t="s">
        <v>252</v>
      </c>
      <c r="C190" s="12" t="s">
        <v>107</v>
      </c>
      <c r="D190" s="12" t="s">
        <v>23</v>
      </c>
      <c r="E190" s="12" t="s">
        <v>19</v>
      </c>
      <c r="F190" s="13">
        <v>25000</v>
      </c>
      <c r="G190" s="12">
        <v>0</v>
      </c>
      <c r="H190" s="12">
        <v>-717.5</v>
      </c>
      <c r="I190" s="12">
        <v>-760</v>
      </c>
      <c r="J190" s="13">
        <f t="shared" si="5"/>
        <v>-86</v>
      </c>
      <c r="K190" s="13">
        <v>25000</v>
      </c>
      <c r="L190" s="13">
        <v>-1563.5</v>
      </c>
      <c r="M190" s="13">
        <f t="shared" si="6"/>
        <v>23436.5</v>
      </c>
      <c r="N190" s="14">
        <v>1</v>
      </c>
    </row>
    <row r="191" spans="1:14" x14ac:dyDescent="0.25">
      <c r="A191" s="11" t="s">
        <v>333</v>
      </c>
      <c r="B191" s="12" t="s">
        <v>252</v>
      </c>
      <c r="C191" s="12" t="s">
        <v>315</v>
      </c>
      <c r="D191" s="12" t="s">
        <v>23</v>
      </c>
      <c r="E191" s="12" t="s">
        <v>19</v>
      </c>
      <c r="F191" s="13">
        <v>21821.25</v>
      </c>
      <c r="G191" s="12">
        <v>0</v>
      </c>
      <c r="H191" s="12">
        <v>-626.27</v>
      </c>
      <c r="I191" s="12">
        <v>-663.37</v>
      </c>
      <c r="J191" s="13">
        <f t="shared" si="5"/>
        <v>-2496.98</v>
      </c>
      <c r="K191" s="13">
        <v>21821.26</v>
      </c>
      <c r="L191" s="13">
        <v>-3786.62</v>
      </c>
      <c r="M191" s="13">
        <f t="shared" si="6"/>
        <v>18034.64</v>
      </c>
      <c r="N191" s="14">
        <v>1</v>
      </c>
    </row>
    <row r="192" spans="1:14" x14ac:dyDescent="0.25">
      <c r="A192" s="11" t="s">
        <v>334</v>
      </c>
      <c r="B192" s="12" t="s">
        <v>252</v>
      </c>
      <c r="C192" s="12" t="s">
        <v>335</v>
      </c>
      <c r="D192" s="12" t="s">
        <v>18</v>
      </c>
      <c r="E192" s="12" t="s">
        <v>19</v>
      </c>
      <c r="F192" s="13">
        <v>24000</v>
      </c>
      <c r="G192" s="12">
        <v>0</v>
      </c>
      <c r="H192" s="12">
        <v>-688.8</v>
      </c>
      <c r="I192" s="12">
        <v>-729.6</v>
      </c>
      <c r="J192" s="13">
        <f t="shared" si="5"/>
        <v>0</v>
      </c>
      <c r="K192" s="13">
        <v>24000</v>
      </c>
      <c r="L192" s="13">
        <v>-1418.4</v>
      </c>
      <c r="M192" s="13">
        <f t="shared" si="6"/>
        <v>22581.599999999999</v>
      </c>
      <c r="N192" s="14">
        <v>1</v>
      </c>
    </row>
    <row r="193" spans="1:14" x14ac:dyDescent="0.25">
      <c r="A193" s="11" t="s">
        <v>336</v>
      </c>
      <c r="B193" s="12" t="s">
        <v>252</v>
      </c>
      <c r="C193" s="12" t="s">
        <v>337</v>
      </c>
      <c r="D193" s="12" t="s">
        <v>23</v>
      </c>
      <c r="E193" s="12" t="s">
        <v>19</v>
      </c>
      <c r="F193" s="13">
        <v>35000</v>
      </c>
      <c r="G193" s="12">
        <v>0</v>
      </c>
      <c r="H193" s="13">
        <v>-1004.5</v>
      </c>
      <c r="I193" s="13">
        <v>-1064</v>
      </c>
      <c r="J193" s="13">
        <f t="shared" si="5"/>
        <v>-7578.6299999999992</v>
      </c>
      <c r="K193" s="13">
        <v>35000</v>
      </c>
      <c r="L193" s="13">
        <v>-9647.1299999999992</v>
      </c>
      <c r="M193" s="13">
        <f t="shared" si="6"/>
        <v>25352.870000000003</v>
      </c>
      <c r="N193" s="14">
        <v>1</v>
      </c>
    </row>
    <row r="194" spans="1:14" x14ac:dyDescent="0.25">
      <c r="A194" s="11" t="s">
        <v>338</v>
      </c>
      <c r="B194" s="12" t="s">
        <v>252</v>
      </c>
      <c r="C194" s="12" t="s">
        <v>315</v>
      </c>
      <c r="D194" s="12" t="s">
        <v>18</v>
      </c>
      <c r="E194" s="12" t="s">
        <v>19</v>
      </c>
      <c r="F194" s="13">
        <v>21821.25</v>
      </c>
      <c r="G194" s="12">
        <v>0</v>
      </c>
      <c r="H194" s="12">
        <v>-626.27</v>
      </c>
      <c r="I194" s="12">
        <v>-663.37</v>
      </c>
      <c r="J194" s="13">
        <f t="shared" si="5"/>
        <v>0</v>
      </c>
      <c r="K194" s="13">
        <v>21821.26</v>
      </c>
      <c r="L194" s="13">
        <v>-1289.6400000000001</v>
      </c>
      <c r="M194" s="13">
        <f t="shared" si="6"/>
        <v>20531.62</v>
      </c>
      <c r="N194" s="14">
        <v>1</v>
      </c>
    </row>
    <row r="195" spans="1:14" x14ac:dyDescent="0.25">
      <c r="A195" s="11" t="s">
        <v>339</v>
      </c>
      <c r="B195" s="12" t="s">
        <v>252</v>
      </c>
      <c r="C195" s="12" t="s">
        <v>287</v>
      </c>
      <c r="D195" s="12" t="s">
        <v>23</v>
      </c>
      <c r="E195" s="12" t="s">
        <v>19</v>
      </c>
      <c r="F195" s="13">
        <v>20872.5</v>
      </c>
      <c r="G195" s="12">
        <v>0</v>
      </c>
      <c r="H195" s="12">
        <v>-599.04</v>
      </c>
      <c r="I195" s="12">
        <v>-634.52</v>
      </c>
      <c r="J195" s="13">
        <f t="shared" si="5"/>
        <v>0</v>
      </c>
      <c r="K195" s="13">
        <v>20872.5</v>
      </c>
      <c r="L195" s="13">
        <v>-1233.56</v>
      </c>
      <c r="M195" s="13">
        <f t="shared" si="6"/>
        <v>19638.939999999999</v>
      </c>
      <c r="N195" s="14">
        <v>1</v>
      </c>
    </row>
    <row r="196" spans="1:14" x14ac:dyDescent="0.25">
      <c r="A196" s="11" t="s">
        <v>340</v>
      </c>
      <c r="B196" s="12" t="s">
        <v>252</v>
      </c>
      <c r="C196" s="12" t="s">
        <v>341</v>
      </c>
      <c r="D196" s="12" t="s">
        <v>18</v>
      </c>
      <c r="E196" s="12" t="s">
        <v>19</v>
      </c>
      <c r="F196" s="13">
        <v>35000</v>
      </c>
      <c r="G196" s="12">
        <v>0</v>
      </c>
      <c r="H196" s="13">
        <v>-1004.5</v>
      </c>
      <c r="I196" s="13">
        <v>-1064</v>
      </c>
      <c r="J196" s="13">
        <f t="shared" si="5"/>
        <v>-1934.98</v>
      </c>
      <c r="K196" s="13">
        <v>35000</v>
      </c>
      <c r="L196" s="13">
        <v>-4003.48</v>
      </c>
      <c r="M196" s="13">
        <f t="shared" si="6"/>
        <v>30996.52</v>
      </c>
      <c r="N196" s="14">
        <v>1</v>
      </c>
    </row>
    <row r="197" spans="1:14" x14ac:dyDescent="0.25">
      <c r="A197" s="11" t="s">
        <v>66</v>
      </c>
      <c r="B197" s="12" t="s">
        <v>252</v>
      </c>
      <c r="C197" s="12" t="s">
        <v>67</v>
      </c>
      <c r="D197" s="12" t="s">
        <v>23</v>
      </c>
      <c r="E197" s="12" t="s">
        <v>19</v>
      </c>
      <c r="F197" s="13">
        <v>30000</v>
      </c>
      <c r="G197" s="12">
        <v>0</v>
      </c>
      <c r="H197" s="12">
        <v>-861</v>
      </c>
      <c r="I197" s="12">
        <v>-912</v>
      </c>
      <c r="J197" s="13">
        <f t="shared" si="5"/>
        <v>-1500</v>
      </c>
      <c r="K197" s="13">
        <v>30000</v>
      </c>
      <c r="L197" s="13">
        <v>-3273</v>
      </c>
      <c r="M197" s="13">
        <f t="shared" si="6"/>
        <v>26727</v>
      </c>
      <c r="N197" s="14">
        <v>1</v>
      </c>
    </row>
    <row r="198" spans="1:14" x14ac:dyDescent="0.25">
      <c r="A198" s="11" t="s">
        <v>344</v>
      </c>
      <c r="B198" s="12" t="s">
        <v>252</v>
      </c>
      <c r="C198" s="12" t="s">
        <v>315</v>
      </c>
      <c r="D198" s="12" t="s">
        <v>23</v>
      </c>
      <c r="E198" s="12" t="s">
        <v>19</v>
      </c>
      <c r="F198" s="13">
        <v>21821.25</v>
      </c>
      <c r="G198" s="12">
        <v>0</v>
      </c>
      <c r="H198" s="12">
        <v>-626.27</v>
      </c>
      <c r="I198" s="12">
        <v>-663.37</v>
      </c>
      <c r="J198" s="13">
        <f t="shared" si="5"/>
        <v>-698.95</v>
      </c>
      <c r="K198" s="13">
        <v>21821.26</v>
      </c>
      <c r="L198" s="13">
        <v>-1988.59</v>
      </c>
      <c r="M198" s="13">
        <f t="shared" si="6"/>
        <v>19832.669999999998</v>
      </c>
      <c r="N198" s="14">
        <v>1</v>
      </c>
    </row>
    <row r="199" spans="1:14" x14ac:dyDescent="0.25">
      <c r="A199" s="11" t="s">
        <v>345</v>
      </c>
      <c r="B199" s="12" t="s">
        <v>252</v>
      </c>
      <c r="C199" s="12" t="s">
        <v>242</v>
      </c>
      <c r="D199" s="12" t="s">
        <v>23</v>
      </c>
      <c r="E199" s="12" t="s">
        <v>19</v>
      </c>
      <c r="F199" s="13">
        <v>115000</v>
      </c>
      <c r="G199" s="13">
        <v>-15633.81</v>
      </c>
      <c r="H199" s="13">
        <v>-3300.5</v>
      </c>
      <c r="I199" s="13">
        <v>-3496</v>
      </c>
      <c r="J199" s="13">
        <f t="shared" si="5"/>
        <v>-11955.96</v>
      </c>
      <c r="K199" s="13">
        <v>115000</v>
      </c>
      <c r="L199" s="13">
        <v>-34386.269999999997</v>
      </c>
      <c r="M199" s="13">
        <f t="shared" si="6"/>
        <v>80613.73000000001</v>
      </c>
      <c r="N199" s="14">
        <v>1</v>
      </c>
    </row>
    <row r="200" spans="1:14" x14ac:dyDescent="0.25">
      <c r="A200" s="11" t="s">
        <v>1993</v>
      </c>
      <c r="B200" s="12" t="s">
        <v>252</v>
      </c>
      <c r="C200" s="12" t="s">
        <v>285</v>
      </c>
      <c r="D200" s="12" t="s">
        <v>18</v>
      </c>
      <c r="E200" s="12" t="s">
        <v>19</v>
      </c>
      <c r="F200" s="13">
        <v>28700</v>
      </c>
      <c r="G200" s="12">
        <v>0</v>
      </c>
      <c r="H200" s="12">
        <v>-384.39</v>
      </c>
      <c r="I200" s="12">
        <v>-407.16</v>
      </c>
      <c r="J200" s="13">
        <f t="shared" si="5"/>
        <v>0</v>
      </c>
      <c r="K200" s="13">
        <v>13393.38</v>
      </c>
      <c r="L200" s="12">
        <v>-791.55</v>
      </c>
      <c r="M200" s="13">
        <f t="shared" si="6"/>
        <v>12601.83</v>
      </c>
      <c r="N200" s="14">
        <v>1</v>
      </c>
    </row>
    <row r="201" spans="1:14" x14ac:dyDescent="0.25">
      <c r="A201" s="11" t="s">
        <v>346</v>
      </c>
      <c r="B201" s="12" t="s">
        <v>347</v>
      </c>
      <c r="C201" s="12" t="s">
        <v>348</v>
      </c>
      <c r="D201" s="12" t="s">
        <v>18</v>
      </c>
      <c r="E201" s="12" t="s">
        <v>19</v>
      </c>
      <c r="F201" s="13">
        <v>88550</v>
      </c>
      <c r="G201" s="13">
        <v>-8983.25</v>
      </c>
      <c r="H201" s="13">
        <v>-2541.39</v>
      </c>
      <c r="I201" s="13">
        <v>-2691.92</v>
      </c>
      <c r="J201" s="13">
        <f t="shared" si="5"/>
        <v>-1715.4600000000009</v>
      </c>
      <c r="K201" s="13">
        <v>88550</v>
      </c>
      <c r="L201" s="13">
        <v>-15932.02</v>
      </c>
      <c r="M201" s="13">
        <f t="shared" si="6"/>
        <v>72617.98</v>
      </c>
      <c r="N201" s="14">
        <v>1</v>
      </c>
    </row>
    <row r="202" spans="1:14" x14ac:dyDescent="0.25">
      <c r="A202" s="11" t="s">
        <v>1933</v>
      </c>
      <c r="B202" s="12" t="s">
        <v>347</v>
      </c>
      <c r="C202" s="12" t="s">
        <v>94</v>
      </c>
      <c r="D202" s="12" t="s">
        <v>23</v>
      </c>
      <c r="E202" s="12" t="s">
        <v>19</v>
      </c>
      <c r="F202" s="13">
        <v>45000</v>
      </c>
      <c r="G202" s="13">
        <v>-1148.33</v>
      </c>
      <c r="H202" s="13">
        <v>-1291.5</v>
      </c>
      <c r="I202" s="13">
        <v>-1368</v>
      </c>
      <c r="J202" s="13">
        <f t="shared" si="5"/>
        <v>-919.94999999999982</v>
      </c>
      <c r="K202" s="13">
        <v>45000</v>
      </c>
      <c r="L202" s="13">
        <v>-4727.78</v>
      </c>
      <c r="M202" s="13">
        <f t="shared" si="6"/>
        <v>40272.22</v>
      </c>
      <c r="N202" s="14">
        <v>1</v>
      </c>
    </row>
    <row r="203" spans="1:14" x14ac:dyDescent="0.25">
      <c r="A203" s="11" t="s">
        <v>349</v>
      </c>
      <c r="B203" s="12" t="s">
        <v>347</v>
      </c>
      <c r="C203" s="12" t="s">
        <v>350</v>
      </c>
      <c r="D203" s="12" t="s">
        <v>18</v>
      </c>
      <c r="E203" s="12" t="s">
        <v>19</v>
      </c>
      <c r="F203" s="13">
        <v>58000</v>
      </c>
      <c r="G203" s="13">
        <v>-3110.29</v>
      </c>
      <c r="H203" s="13">
        <v>-1664.6</v>
      </c>
      <c r="I203" s="13">
        <v>-1763.2</v>
      </c>
      <c r="J203" s="13">
        <f t="shared" si="5"/>
        <v>-11549.16</v>
      </c>
      <c r="K203" s="13">
        <v>58000</v>
      </c>
      <c r="L203" s="13">
        <v>-18087.25</v>
      </c>
      <c r="M203" s="13">
        <f t="shared" si="6"/>
        <v>39912.75</v>
      </c>
      <c r="N203" s="14">
        <v>1</v>
      </c>
    </row>
    <row r="204" spans="1:14" x14ac:dyDescent="0.25">
      <c r="A204" s="11" t="s">
        <v>351</v>
      </c>
      <c r="B204" s="12" t="s">
        <v>347</v>
      </c>
      <c r="C204" s="12" t="s">
        <v>352</v>
      </c>
      <c r="D204" s="12" t="s">
        <v>18</v>
      </c>
      <c r="E204" s="12" t="s">
        <v>19</v>
      </c>
      <c r="F204" s="13">
        <v>31500</v>
      </c>
      <c r="G204" s="12">
        <v>0</v>
      </c>
      <c r="H204" s="12">
        <v>-904.05</v>
      </c>
      <c r="I204" s="12">
        <v>-957.6</v>
      </c>
      <c r="J204" s="13">
        <f t="shared" si="5"/>
        <v>0</v>
      </c>
      <c r="K204" s="13">
        <v>31500</v>
      </c>
      <c r="L204" s="13">
        <v>-1861.65</v>
      </c>
      <c r="M204" s="13">
        <f t="shared" si="6"/>
        <v>29638.35</v>
      </c>
      <c r="N204" s="14">
        <v>1</v>
      </c>
    </row>
    <row r="205" spans="1:14" x14ac:dyDescent="0.25">
      <c r="A205" s="11" t="s">
        <v>353</v>
      </c>
      <c r="B205" s="12" t="s">
        <v>347</v>
      </c>
      <c r="C205" s="12" t="s">
        <v>354</v>
      </c>
      <c r="D205" s="12" t="s">
        <v>18</v>
      </c>
      <c r="E205" s="12" t="s">
        <v>19</v>
      </c>
      <c r="F205" s="13">
        <v>47000</v>
      </c>
      <c r="G205" s="13">
        <v>-1430.6</v>
      </c>
      <c r="H205" s="13">
        <v>-1348.9</v>
      </c>
      <c r="I205" s="13">
        <v>-1428.8</v>
      </c>
      <c r="J205" s="13">
        <f t="shared" si="5"/>
        <v>0</v>
      </c>
      <c r="K205" s="13">
        <v>47000</v>
      </c>
      <c r="L205" s="13">
        <v>-4208.3</v>
      </c>
      <c r="M205" s="13">
        <f t="shared" si="6"/>
        <v>42791.7</v>
      </c>
      <c r="N205" s="14">
        <v>1</v>
      </c>
    </row>
    <row r="206" spans="1:14" x14ac:dyDescent="0.25">
      <c r="A206" s="11" t="s">
        <v>355</v>
      </c>
      <c r="B206" s="12" t="s">
        <v>347</v>
      </c>
      <c r="C206" s="12" t="s">
        <v>356</v>
      </c>
      <c r="D206" s="12" t="s">
        <v>18</v>
      </c>
      <c r="E206" s="12" t="s">
        <v>19</v>
      </c>
      <c r="F206" s="13">
        <v>25000</v>
      </c>
      <c r="G206" s="12">
        <v>0</v>
      </c>
      <c r="H206" s="12">
        <v>-717.5</v>
      </c>
      <c r="I206" s="12">
        <v>-760</v>
      </c>
      <c r="J206" s="13">
        <f t="shared" si="5"/>
        <v>-4000</v>
      </c>
      <c r="K206" s="13">
        <v>25000</v>
      </c>
      <c r="L206" s="13">
        <v>-5477.5</v>
      </c>
      <c r="M206" s="13">
        <f t="shared" si="6"/>
        <v>19522.5</v>
      </c>
      <c r="N206" s="14">
        <v>1</v>
      </c>
    </row>
    <row r="207" spans="1:14" x14ac:dyDescent="0.25">
      <c r="A207" s="11" t="s">
        <v>357</v>
      </c>
      <c r="B207" s="12" t="s">
        <v>347</v>
      </c>
      <c r="C207" s="12" t="s">
        <v>358</v>
      </c>
      <c r="D207" s="12" t="s">
        <v>18</v>
      </c>
      <c r="E207" s="12" t="s">
        <v>19</v>
      </c>
      <c r="F207" s="13">
        <v>50000</v>
      </c>
      <c r="G207" s="13">
        <v>-1854</v>
      </c>
      <c r="H207" s="13">
        <v>-1435</v>
      </c>
      <c r="I207" s="13">
        <v>-1520</v>
      </c>
      <c r="J207" s="13">
        <f t="shared" si="5"/>
        <v>-9178.6200000000008</v>
      </c>
      <c r="K207" s="13">
        <v>50000</v>
      </c>
      <c r="L207" s="13">
        <v>-13987.62</v>
      </c>
      <c r="M207" s="13">
        <f t="shared" si="6"/>
        <v>36012.379999999997</v>
      </c>
      <c r="N207" s="14">
        <v>1</v>
      </c>
    </row>
    <row r="208" spans="1:14" x14ac:dyDescent="0.25">
      <c r="A208" s="11" t="s">
        <v>359</v>
      </c>
      <c r="B208" s="12" t="s">
        <v>360</v>
      </c>
      <c r="C208" s="12" t="s">
        <v>361</v>
      </c>
      <c r="D208" s="12" t="s">
        <v>18</v>
      </c>
      <c r="E208" s="12" t="s">
        <v>19</v>
      </c>
      <c r="F208" s="13">
        <v>75000</v>
      </c>
      <c r="G208" s="13">
        <v>-6309.35</v>
      </c>
      <c r="H208" s="13">
        <v>-2152.5</v>
      </c>
      <c r="I208" s="13">
        <v>-2280</v>
      </c>
      <c r="J208" s="13">
        <f t="shared" ref="J208:J271" si="7">-G208-H208-I208+L208</f>
        <v>-231.04999999999927</v>
      </c>
      <c r="K208" s="13">
        <v>75000</v>
      </c>
      <c r="L208" s="13">
        <v>-10972.9</v>
      </c>
      <c r="M208" s="13">
        <f t="shared" ref="M208:M271" si="8">+K208+L208</f>
        <v>64027.1</v>
      </c>
      <c r="N208" s="14">
        <v>1</v>
      </c>
    </row>
    <row r="209" spans="1:14" x14ac:dyDescent="0.25">
      <c r="A209" s="11" t="s">
        <v>362</v>
      </c>
      <c r="B209" s="12" t="s">
        <v>360</v>
      </c>
      <c r="C209" s="12" t="s">
        <v>302</v>
      </c>
      <c r="D209" s="12" t="s">
        <v>18</v>
      </c>
      <c r="E209" s="12" t="s">
        <v>19</v>
      </c>
      <c r="F209" s="13">
        <v>31140</v>
      </c>
      <c r="G209" s="12">
        <v>0</v>
      </c>
      <c r="H209" s="12">
        <v>-893.72</v>
      </c>
      <c r="I209" s="12">
        <v>-946.66</v>
      </c>
      <c r="J209" s="13">
        <f t="shared" si="7"/>
        <v>-3628.1800000000003</v>
      </c>
      <c r="K209" s="13">
        <v>31140</v>
      </c>
      <c r="L209" s="13">
        <v>-5468.56</v>
      </c>
      <c r="M209" s="13">
        <f t="shared" si="8"/>
        <v>25671.439999999999</v>
      </c>
      <c r="N209" s="14">
        <v>1</v>
      </c>
    </row>
    <row r="210" spans="1:14" x14ac:dyDescent="0.25">
      <c r="A210" s="11" t="s">
        <v>363</v>
      </c>
      <c r="B210" s="12" t="s">
        <v>360</v>
      </c>
      <c r="C210" s="12" t="s">
        <v>302</v>
      </c>
      <c r="D210" s="12" t="s">
        <v>18</v>
      </c>
      <c r="E210" s="12" t="s">
        <v>19</v>
      </c>
      <c r="F210" s="13">
        <v>31200</v>
      </c>
      <c r="G210" s="12">
        <v>0</v>
      </c>
      <c r="H210" s="12">
        <v>-895.44</v>
      </c>
      <c r="I210" s="12">
        <v>-948.48</v>
      </c>
      <c r="J210" s="13">
        <f t="shared" si="7"/>
        <v>0</v>
      </c>
      <c r="K210" s="13">
        <v>31200</v>
      </c>
      <c r="L210" s="13">
        <v>-1843.92</v>
      </c>
      <c r="M210" s="13">
        <f t="shared" si="8"/>
        <v>29356.080000000002</v>
      </c>
      <c r="N210" s="14">
        <v>1</v>
      </c>
    </row>
    <row r="211" spans="1:14" x14ac:dyDescent="0.25">
      <c r="A211" s="11" t="s">
        <v>364</v>
      </c>
      <c r="B211" s="12" t="s">
        <v>360</v>
      </c>
      <c r="C211" s="12" t="s">
        <v>302</v>
      </c>
      <c r="D211" s="12" t="s">
        <v>18</v>
      </c>
      <c r="E211" s="12" t="s">
        <v>19</v>
      </c>
      <c r="F211" s="13">
        <v>35000</v>
      </c>
      <c r="G211" s="12">
        <v>0</v>
      </c>
      <c r="H211" s="13">
        <v>-1004.5</v>
      </c>
      <c r="I211" s="13">
        <v>-1064</v>
      </c>
      <c r="J211" s="13">
        <f t="shared" si="7"/>
        <v>-708.32999999999993</v>
      </c>
      <c r="K211" s="13">
        <v>35000</v>
      </c>
      <c r="L211" s="13">
        <v>-2776.83</v>
      </c>
      <c r="M211" s="13">
        <f t="shared" si="8"/>
        <v>32223.17</v>
      </c>
      <c r="N211" s="14">
        <v>1</v>
      </c>
    </row>
    <row r="212" spans="1:14" x14ac:dyDescent="0.25">
      <c r="A212" s="11" t="s">
        <v>365</v>
      </c>
      <c r="B212" s="12" t="s">
        <v>360</v>
      </c>
      <c r="C212" s="12" t="s">
        <v>302</v>
      </c>
      <c r="D212" s="12" t="s">
        <v>18</v>
      </c>
      <c r="E212" s="12" t="s">
        <v>19</v>
      </c>
      <c r="F212" s="13">
        <v>27000</v>
      </c>
      <c r="G212" s="12">
        <v>0</v>
      </c>
      <c r="H212" s="12">
        <v>-774.9</v>
      </c>
      <c r="I212" s="12">
        <v>-820.8</v>
      </c>
      <c r="J212" s="13">
        <f t="shared" si="7"/>
        <v>-4767.79</v>
      </c>
      <c r="K212" s="13">
        <v>27000</v>
      </c>
      <c r="L212" s="13">
        <v>-6363.49</v>
      </c>
      <c r="M212" s="13">
        <f t="shared" si="8"/>
        <v>20636.510000000002</v>
      </c>
      <c r="N212" s="14">
        <v>1</v>
      </c>
    </row>
    <row r="213" spans="1:14" x14ac:dyDescent="0.25">
      <c r="A213" s="11" t="s">
        <v>1975</v>
      </c>
      <c r="B213" s="12" t="s">
        <v>360</v>
      </c>
      <c r="C213" s="12" t="s">
        <v>420</v>
      </c>
      <c r="D213" s="12" t="s">
        <v>18</v>
      </c>
      <c r="E213" s="12" t="s">
        <v>19</v>
      </c>
      <c r="F213" s="13">
        <v>23272.95</v>
      </c>
      <c r="G213" s="12">
        <v>0</v>
      </c>
      <c r="H213" s="12">
        <v>-667.93</v>
      </c>
      <c r="I213" s="12">
        <v>-707.5</v>
      </c>
      <c r="J213" s="13">
        <f t="shared" si="7"/>
        <v>-3753.9</v>
      </c>
      <c r="K213" s="13">
        <v>23272.959999999999</v>
      </c>
      <c r="L213" s="13">
        <v>-5129.33</v>
      </c>
      <c r="M213" s="13">
        <f t="shared" si="8"/>
        <v>18143.629999999997</v>
      </c>
      <c r="N213" s="14">
        <v>1</v>
      </c>
    </row>
    <row r="214" spans="1:14" x14ac:dyDescent="0.25">
      <c r="A214" s="11" t="s">
        <v>366</v>
      </c>
      <c r="B214" s="12" t="s">
        <v>360</v>
      </c>
      <c r="C214" s="12" t="s">
        <v>367</v>
      </c>
      <c r="D214" s="12" t="s">
        <v>18</v>
      </c>
      <c r="E214" s="12" t="s">
        <v>19</v>
      </c>
      <c r="F214" s="13">
        <v>25000</v>
      </c>
      <c r="G214" s="12">
        <v>0</v>
      </c>
      <c r="H214" s="12">
        <v>-717.5</v>
      </c>
      <c r="I214" s="12">
        <v>-760</v>
      </c>
      <c r="J214" s="13">
        <f t="shared" si="7"/>
        <v>-2655.8199999999997</v>
      </c>
      <c r="K214" s="13">
        <v>25000</v>
      </c>
      <c r="L214" s="13">
        <v>-4133.32</v>
      </c>
      <c r="M214" s="13">
        <f t="shared" si="8"/>
        <v>20866.68</v>
      </c>
      <c r="N214" s="14">
        <v>1</v>
      </c>
    </row>
    <row r="215" spans="1:14" x14ac:dyDescent="0.25">
      <c r="A215" s="11" t="s">
        <v>368</v>
      </c>
      <c r="B215" s="12" t="s">
        <v>360</v>
      </c>
      <c r="C215" s="12" t="s">
        <v>369</v>
      </c>
      <c r="D215" s="12" t="s">
        <v>23</v>
      </c>
      <c r="E215" s="12" t="s">
        <v>19</v>
      </c>
      <c r="F215" s="13">
        <v>45000</v>
      </c>
      <c r="G215" s="13">
        <v>-1148.33</v>
      </c>
      <c r="H215" s="13">
        <v>-1291.5</v>
      </c>
      <c r="I215" s="13">
        <v>-1368</v>
      </c>
      <c r="J215" s="13">
        <f t="shared" si="7"/>
        <v>-5674.8099999999995</v>
      </c>
      <c r="K215" s="13">
        <v>45000</v>
      </c>
      <c r="L215" s="13">
        <v>-9482.64</v>
      </c>
      <c r="M215" s="13">
        <f t="shared" si="8"/>
        <v>35517.360000000001</v>
      </c>
      <c r="N215" s="14">
        <v>1</v>
      </c>
    </row>
    <row r="216" spans="1:14" x14ac:dyDescent="0.25">
      <c r="A216" s="11" t="s">
        <v>370</v>
      </c>
      <c r="B216" s="12" t="s">
        <v>360</v>
      </c>
      <c r="C216" s="12" t="s">
        <v>371</v>
      </c>
      <c r="D216" s="12" t="s">
        <v>18</v>
      </c>
      <c r="E216" s="12" t="s">
        <v>19</v>
      </c>
      <c r="F216" s="13">
        <v>35000</v>
      </c>
      <c r="G216" s="12">
        <v>0</v>
      </c>
      <c r="H216" s="13">
        <v>-1004.5</v>
      </c>
      <c r="I216" s="13">
        <v>-1064</v>
      </c>
      <c r="J216" s="13">
        <f t="shared" si="7"/>
        <v>-5581.3</v>
      </c>
      <c r="K216" s="13">
        <v>35000</v>
      </c>
      <c r="L216" s="13">
        <v>-7649.8</v>
      </c>
      <c r="M216" s="13">
        <f t="shared" si="8"/>
        <v>27350.2</v>
      </c>
      <c r="N216" s="14">
        <v>1</v>
      </c>
    </row>
    <row r="217" spans="1:14" x14ac:dyDescent="0.25">
      <c r="A217" s="11" t="s">
        <v>372</v>
      </c>
      <c r="B217" s="12" t="s">
        <v>360</v>
      </c>
      <c r="C217" s="12" t="s">
        <v>373</v>
      </c>
      <c r="D217" s="12" t="s">
        <v>18</v>
      </c>
      <c r="E217" s="12" t="s">
        <v>19</v>
      </c>
      <c r="F217" s="13">
        <v>77000</v>
      </c>
      <c r="G217" s="13">
        <v>-6695.26</v>
      </c>
      <c r="H217" s="13">
        <v>-2209.9</v>
      </c>
      <c r="I217" s="13">
        <v>-2340.8000000000002</v>
      </c>
      <c r="J217" s="13">
        <f t="shared" si="7"/>
        <v>-4724.6600000000017</v>
      </c>
      <c r="K217" s="13">
        <v>77000</v>
      </c>
      <c r="L217" s="13">
        <v>-15970.62</v>
      </c>
      <c r="M217" s="13">
        <f t="shared" si="8"/>
        <v>61029.38</v>
      </c>
      <c r="N217" s="14">
        <v>1</v>
      </c>
    </row>
    <row r="218" spans="1:14" x14ac:dyDescent="0.25">
      <c r="A218" s="11" t="s">
        <v>374</v>
      </c>
      <c r="B218" s="12" t="s">
        <v>375</v>
      </c>
      <c r="C218" s="12" t="s">
        <v>287</v>
      </c>
      <c r="D218" s="12" t="s">
        <v>23</v>
      </c>
      <c r="E218" s="12" t="s">
        <v>19</v>
      </c>
      <c r="F218" s="13">
        <v>20872.5</v>
      </c>
      <c r="G218" s="12">
        <v>0</v>
      </c>
      <c r="H218" s="12">
        <v>-599.04</v>
      </c>
      <c r="I218" s="12">
        <v>-634.52</v>
      </c>
      <c r="J218" s="13">
        <f t="shared" si="7"/>
        <v>-2744.9700000000003</v>
      </c>
      <c r="K218" s="13">
        <v>20872.5</v>
      </c>
      <c r="L218" s="13">
        <v>-3978.53</v>
      </c>
      <c r="M218" s="13">
        <f t="shared" si="8"/>
        <v>16893.97</v>
      </c>
      <c r="N218" s="14">
        <v>1</v>
      </c>
    </row>
    <row r="219" spans="1:14" x14ac:dyDescent="0.25">
      <c r="A219" s="11" t="s">
        <v>1604</v>
      </c>
      <c r="B219" s="12" t="s">
        <v>375</v>
      </c>
      <c r="C219" s="12" t="s">
        <v>832</v>
      </c>
      <c r="D219" s="12" t="s">
        <v>18</v>
      </c>
      <c r="E219" s="12" t="s">
        <v>19</v>
      </c>
      <c r="F219" s="13">
        <v>25000</v>
      </c>
      <c r="G219" s="12">
        <v>0</v>
      </c>
      <c r="H219" s="12">
        <v>-717.5</v>
      </c>
      <c r="I219" s="12">
        <v>-760</v>
      </c>
      <c r="J219" s="13">
        <f t="shared" si="7"/>
        <v>-371.99</v>
      </c>
      <c r="K219" s="13">
        <v>25000</v>
      </c>
      <c r="L219" s="13">
        <v>-1849.49</v>
      </c>
      <c r="M219" s="13">
        <f t="shared" si="8"/>
        <v>23150.51</v>
      </c>
      <c r="N219" s="14">
        <v>1</v>
      </c>
    </row>
    <row r="220" spans="1:14" x14ac:dyDescent="0.25">
      <c r="A220" s="11" t="s">
        <v>1605</v>
      </c>
      <c r="B220" s="12" t="s">
        <v>375</v>
      </c>
      <c r="C220" s="12" t="s">
        <v>1606</v>
      </c>
      <c r="D220" s="12" t="s">
        <v>18</v>
      </c>
      <c r="E220" s="12" t="s">
        <v>19</v>
      </c>
      <c r="F220" s="13">
        <v>33000</v>
      </c>
      <c r="G220" s="12">
        <v>0</v>
      </c>
      <c r="H220" s="12">
        <v>-947.1</v>
      </c>
      <c r="I220" s="13">
        <v>-1003.2</v>
      </c>
      <c r="J220" s="13">
        <f t="shared" si="7"/>
        <v>-3500.12</v>
      </c>
      <c r="K220" s="13">
        <v>33000</v>
      </c>
      <c r="L220" s="13">
        <v>-5450.42</v>
      </c>
      <c r="M220" s="13">
        <f t="shared" si="8"/>
        <v>27549.58</v>
      </c>
      <c r="N220" s="14">
        <v>1</v>
      </c>
    </row>
    <row r="221" spans="1:14" x14ac:dyDescent="0.25">
      <c r="A221" s="11" t="s">
        <v>1994</v>
      </c>
      <c r="B221" s="12" t="s">
        <v>375</v>
      </c>
      <c r="C221" s="12" t="s">
        <v>287</v>
      </c>
      <c r="D221" s="12" t="s">
        <v>23</v>
      </c>
      <c r="E221" s="12" t="s">
        <v>19</v>
      </c>
      <c r="F221" s="13">
        <v>20872.5</v>
      </c>
      <c r="G221" s="12">
        <v>0</v>
      </c>
      <c r="H221" s="12">
        <v>-559.1</v>
      </c>
      <c r="I221" s="12">
        <v>-592.22</v>
      </c>
      <c r="J221" s="13">
        <f t="shared" si="7"/>
        <v>0</v>
      </c>
      <c r="K221" s="13">
        <v>19481</v>
      </c>
      <c r="L221" s="13">
        <v>-1151.32</v>
      </c>
      <c r="M221" s="13">
        <f t="shared" si="8"/>
        <v>18329.68</v>
      </c>
      <c r="N221" s="14">
        <v>1</v>
      </c>
    </row>
    <row r="222" spans="1:14" x14ac:dyDescent="0.25">
      <c r="A222" s="11" t="s">
        <v>376</v>
      </c>
      <c r="B222" s="12" t="s">
        <v>377</v>
      </c>
      <c r="C222" s="12" t="s">
        <v>378</v>
      </c>
      <c r="D222" s="12" t="s">
        <v>23</v>
      </c>
      <c r="E222" s="12" t="s">
        <v>19</v>
      </c>
      <c r="F222" s="13">
        <v>50021.58</v>
      </c>
      <c r="G222" s="13">
        <v>-1342.41</v>
      </c>
      <c r="H222" s="13">
        <v>-1435.62</v>
      </c>
      <c r="I222" s="13">
        <v>-1520.66</v>
      </c>
      <c r="J222" s="13">
        <f t="shared" si="7"/>
        <v>-20167.54</v>
      </c>
      <c r="K222" s="13">
        <v>50021.58</v>
      </c>
      <c r="L222" s="13">
        <v>-24466.23</v>
      </c>
      <c r="M222" s="13">
        <f t="shared" si="8"/>
        <v>25555.350000000002</v>
      </c>
      <c r="N222" s="14">
        <v>1</v>
      </c>
    </row>
    <row r="223" spans="1:14" x14ac:dyDescent="0.25">
      <c r="A223" s="11" t="s">
        <v>379</v>
      </c>
      <c r="B223" s="12" t="s">
        <v>377</v>
      </c>
      <c r="C223" s="12" t="s">
        <v>319</v>
      </c>
      <c r="D223" s="12" t="s">
        <v>18</v>
      </c>
      <c r="E223" s="12" t="s">
        <v>19</v>
      </c>
      <c r="F223" s="13">
        <v>73000</v>
      </c>
      <c r="G223" s="13">
        <v>-5933</v>
      </c>
      <c r="H223" s="13">
        <v>-2095.1</v>
      </c>
      <c r="I223" s="13">
        <v>-2219.1999999999998</v>
      </c>
      <c r="J223" s="13">
        <f t="shared" si="7"/>
        <v>0</v>
      </c>
      <c r="K223" s="13">
        <v>73000</v>
      </c>
      <c r="L223" s="13">
        <v>-10247.299999999999</v>
      </c>
      <c r="M223" s="13">
        <f t="shared" si="8"/>
        <v>62752.7</v>
      </c>
      <c r="N223" s="14">
        <v>1</v>
      </c>
    </row>
    <row r="224" spans="1:14" x14ac:dyDescent="0.25">
      <c r="A224" s="11" t="s">
        <v>380</v>
      </c>
      <c r="B224" s="12" t="s">
        <v>377</v>
      </c>
      <c r="C224" s="12" t="s">
        <v>319</v>
      </c>
      <c r="D224" s="12" t="s">
        <v>23</v>
      </c>
      <c r="E224" s="12" t="s">
        <v>19</v>
      </c>
      <c r="F224" s="13">
        <v>65000</v>
      </c>
      <c r="G224" s="13">
        <v>-4427.5600000000004</v>
      </c>
      <c r="H224" s="13">
        <v>-1865.5</v>
      </c>
      <c r="I224" s="13">
        <v>-1976</v>
      </c>
      <c r="J224" s="13">
        <f t="shared" si="7"/>
        <v>-967.8799999999992</v>
      </c>
      <c r="K224" s="13">
        <v>65000</v>
      </c>
      <c r="L224" s="13">
        <v>-9236.94</v>
      </c>
      <c r="M224" s="13">
        <f t="shared" si="8"/>
        <v>55763.06</v>
      </c>
      <c r="N224" s="14">
        <v>1</v>
      </c>
    </row>
    <row r="225" spans="1:14" x14ac:dyDescent="0.25">
      <c r="A225" s="11" t="s">
        <v>381</v>
      </c>
      <c r="B225" s="12" t="s">
        <v>377</v>
      </c>
      <c r="C225" s="12" t="s">
        <v>382</v>
      </c>
      <c r="D225" s="12" t="s">
        <v>18</v>
      </c>
      <c r="E225" s="12" t="s">
        <v>19</v>
      </c>
      <c r="F225" s="13">
        <v>65000</v>
      </c>
      <c r="G225" s="13">
        <v>-4427.55</v>
      </c>
      <c r="H225" s="13">
        <v>-1865.5</v>
      </c>
      <c r="I225" s="13">
        <v>-1976</v>
      </c>
      <c r="J225" s="13">
        <f t="shared" si="7"/>
        <v>-641.95000000000073</v>
      </c>
      <c r="K225" s="13">
        <v>65000</v>
      </c>
      <c r="L225" s="13">
        <v>-8911</v>
      </c>
      <c r="M225" s="13">
        <f t="shared" si="8"/>
        <v>56089</v>
      </c>
      <c r="N225" s="14">
        <v>1</v>
      </c>
    </row>
    <row r="226" spans="1:14" x14ac:dyDescent="0.25">
      <c r="A226" s="11" t="s">
        <v>383</v>
      </c>
      <c r="B226" s="12" t="s">
        <v>377</v>
      </c>
      <c r="C226" s="12" t="s">
        <v>319</v>
      </c>
      <c r="D226" s="12" t="s">
        <v>18</v>
      </c>
      <c r="E226" s="12" t="s">
        <v>19</v>
      </c>
      <c r="F226" s="13">
        <v>60000</v>
      </c>
      <c r="G226" s="13">
        <v>-3486.66</v>
      </c>
      <c r="H226" s="13">
        <v>-1722</v>
      </c>
      <c r="I226" s="13">
        <v>-1824</v>
      </c>
      <c r="J226" s="13">
        <f t="shared" si="7"/>
        <v>-7212.5499999999993</v>
      </c>
      <c r="K226" s="13">
        <v>60000</v>
      </c>
      <c r="L226" s="13">
        <v>-14245.21</v>
      </c>
      <c r="M226" s="13">
        <f t="shared" si="8"/>
        <v>45754.79</v>
      </c>
      <c r="N226" s="14">
        <v>1</v>
      </c>
    </row>
    <row r="227" spans="1:14" x14ac:dyDescent="0.25">
      <c r="A227" s="11" t="s">
        <v>386</v>
      </c>
      <c r="B227" s="12" t="s">
        <v>377</v>
      </c>
      <c r="C227" s="12" t="s">
        <v>140</v>
      </c>
      <c r="D227" s="12" t="s">
        <v>18</v>
      </c>
      <c r="E227" s="12" t="s">
        <v>19</v>
      </c>
      <c r="F227" s="13">
        <v>30000</v>
      </c>
      <c r="G227" s="12">
        <v>0</v>
      </c>
      <c r="H227" s="12">
        <v>-861</v>
      </c>
      <c r="I227" s="12">
        <v>-912</v>
      </c>
      <c r="J227" s="13">
        <f t="shared" si="7"/>
        <v>-369.96000000000004</v>
      </c>
      <c r="K227" s="13">
        <v>30000</v>
      </c>
      <c r="L227" s="13">
        <v>-2142.96</v>
      </c>
      <c r="M227" s="13">
        <f t="shared" si="8"/>
        <v>27857.040000000001</v>
      </c>
      <c r="N227" s="14">
        <v>1</v>
      </c>
    </row>
    <row r="228" spans="1:14" x14ac:dyDescent="0.25">
      <c r="A228" s="11" t="s">
        <v>388</v>
      </c>
      <c r="B228" s="12" t="s">
        <v>377</v>
      </c>
      <c r="C228" s="12" t="s">
        <v>228</v>
      </c>
      <c r="D228" s="12" t="s">
        <v>18</v>
      </c>
      <c r="E228" s="12" t="s">
        <v>19</v>
      </c>
      <c r="F228" s="13">
        <v>35000</v>
      </c>
      <c r="G228" s="12">
        <v>0</v>
      </c>
      <c r="H228" s="13">
        <v>-1004.5</v>
      </c>
      <c r="I228" s="13">
        <v>-1064</v>
      </c>
      <c r="J228" s="13">
        <f t="shared" si="7"/>
        <v>0</v>
      </c>
      <c r="K228" s="13">
        <v>35000</v>
      </c>
      <c r="L228" s="13">
        <v>-2068.5</v>
      </c>
      <c r="M228" s="13">
        <f t="shared" si="8"/>
        <v>32931.5</v>
      </c>
      <c r="N228" s="14">
        <v>1</v>
      </c>
    </row>
    <row r="229" spans="1:14" x14ac:dyDescent="0.25">
      <c r="A229" s="11" t="s">
        <v>389</v>
      </c>
      <c r="B229" s="12" t="s">
        <v>377</v>
      </c>
      <c r="C229" s="12" t="s">
        <v>390</v>
      </c>
      <c r="D229" s="12" t="s">
        <v>18</v>
      </c>
      <c r="E229" s="12" t="s">
        <v>19</v>
      </c>
      <c r="F229" s="13">
        <v>80000</v>
      </c>
      <c r="G229" s="13">
        <v>-7400.94</v>
      </c>
      <c r="H229" s="13">
        <v>-2296</v>
      </c>
      <c r="I229" s="13">
        <v>-2432</v>
      </c>
      <c r="J229" s="13">
        <f t="shared" si="7"/>
        <v>-1935.760000000002</v>
      </c>
      <c r="K229" s="13">
        <v>80000</v>
      </c>
      <c r="L229" s="13">
        <v>-14064.7</v>
      </c>
      <c r="M229" s="13">
        <f t="shared" si="8"/>
        <v>65935.3</v>
      </c>
      <c r="N229" s="14">
        <v>1</v>
      </c>
    </row>
    <row r="230" spans="1:14" x14ac:dyDescent="0.25">
      <c r="A230" s="11" t="s">
        <v>391</v>
      </c>
      <c r="B230" s="12" t="s">
        <v>377</v>
      </c>
      <c r="C230" s="12" t="s">
        <v>140</v>
      </c>
      <c r="D230" s="12" t="s">
        <v>18</v>
      </c>
      <c r="E230" s="12" t="s">
        <v>19</v>
      </c>
      <c r="F230" s="13">
        <v>30000</v>
      </c>
      <c r="G230" s="12">
        <v>0</v>
      </c>
      <c r="H230" s="12">
        <v>-861</v>
      </c>
      <c r="I230" s="12">
        <v>-912</v>
      </c>
      <c r="J230" s="13">
        <f t="shared" si="7"/>
        <v>0</v>
      </c>
      <c r="K230" s="13">
        <v>30000</v>
      </c>
      <c r="L230" s="13">
        <v>-1773</v>
      </c>
      <c r="M230" s="13">
        <f t="shared" si="8"/>
        <v>28227</v>
      </c>
      <c r="N230" s="14">
        <v>1</v>
      </c>
    </row>
    <row r="231" spans="1:14" x14ac:dyDescent="0.25">
      <c r="A231" s="11" t="s">
        <v>392</v>
      </c>
      <c r="B231" s="12" t="s">
        <v>377</v>
      </c>
      <c r="C231" s="12" t="s">
        <v>140</v>
      </c>
      <c r="D231" s="12" t="s">
        <v>18</v>
      </c>
      <c r="E231" s="12" t="s">
        <v>19</v>
      </c>
      <c r="F231" s="13">
        <v>35000</v>
      </c>
      <c r="G231" s="12">
        <v>0</v>
      </c>
      <c r="H231" s="13">
        <v>-1004.5</v>
      </c>
      <c r="I231" s="13">
        <v>-1064</v>
      </c>
      <c r="J231" s="13">
        <f t="shared" si="7"/>
        <v>-898.94</v>
      </c>
      <c r="K231" s="13">
        <v>35000</v>
      </c>
      <c r="L231" s="13">
        <v>-2967.44</v>
      </c>
      <c r="M231" s="13">
        <f t="shared" si="8"/>
        <v>32032.560000000001</v>
      </c>
      <c r="N231" s="14">
        <v>1</v>
      </c>
    </row>
    <row r="232" spans="1:14" x14ac:dyDescent="0.25">
      <c r="A232" s="11" t="s">
        <v>393</v>
      </c>
      <c r="B232" s="12" t="s">
        <v>377</v>
      </c>
      <c r="C232" s="12" t="s">
        <v>78</v>
      </c>
      <c r="D232" s="12" t="s">
        <v>23</v>
      </c>
      <c r="E232" s="12" t="s">
        <v>19</v>
      </c>
      <c r="F232" s="13">
        <v>35000</v>
      </c>
      <c r="G232" s="12">
        <v>0</v>
      </c>
      <c r="H232" s="13">
        <v>-1004.5</v>
      </c>
      <c r="I232" s="13">
        <v>-1064</v>
      </c>
      <c r="J232" s="13">
        <f t="shared" si="7"/>
        <v>-298.9699999999998</v>
      </c>
      <c r="K232" s="13">
        <v>35000</v>
      </c>
      <c r="L232" s="13">
        <v>-2367.4699999999998</v>
      </c>
      <c r="M232" s="13">
        <f t="shared" si="8"/>
        <v>32632.53</v>
      </c>
      <c r="N232" s="14">
        <v>1</v>
      </c>
    </row>
    <row r="233" spans="1:14" x14ac:dyDescent="0.25">
      <c r="A233" s="11" t="s">
        <v>394</v>
      </c>
      <c r="B233" s="12" t="s">
        <v>377</v>
      </c>
      <c r="C233" s="12" t="s">
        <v>94</v>
      </c>
      <c r="D233" s="12" t="s">
        <v>18</v>
      </c>
      <c r="E233" s="12" t="s">
        <v>19</v>
      </c>
      <c r="F233" s="13">
        <v>40000</v>
      </c>
      <c r="G233" s="12">
        <v>-442.65</v>
      </c>
      <c r="H233" s="13">
        <v>-1148</v>
      </c>
      <c r="I233" s="13">
        <v>-1216</v>
      </c>
      <c r="J233" s="13">
        <f t="shared" si="7"/>
        <v>-741.94999999999982</v>
      </c>
      <c r="K233" s="13">
        <v>40000</v>
      </c>
      <c r="L233" s="13">
        <v>-3548.6</v>
      </c>
      <c r="M233" s="13">
        <f t="shared" si="8"/>
        <v>36451.4</v>
      </c>
      <c r="N233" s="14">
        <v>1</v>
      </c>
    </row>
    <row r="234" spans="1:14" x14ac:dyDescent="0.25">
      <c r="A234" s="11" t="s">
        <v>395</v>
      </c>
      <c r="B234" s="12" t="s">
        <v>377</v>
      </c>
      <c r="C234" s="12" t="s">
        <v>396</v>
      </c>
      <c r="D234" s="12" t="s">
        <v>18</v>
      </c>
      <c r="E234" s="12" t="s">
        <v>19</v>
      </c>
      <c r="F234" s="13">
        <v>51750</v>
      </c>
      <c r="G234" s="13">
        <v>-2100.9899999999998</v>
      </c>
      <c r="H234" s="13">
        <v>-1485.23</v>
      </c>
      <c r="I234" s="13">
        <v>-1573.2</v>
      </c>
      <c r="J234" s="13">
        <f t="shared" si="7"/>
        <v>-865.86999999999989</v>
      </c>
      <c r="K234" s="13">
        <v>51750</v>
      </c>
      <c r="L234" s="13">
        <v>-6025.29</v>
      </c>
      <c r="M234" s="13">
        <f t="shared" si="8"/>
        <v>45724.71</v>
      </c>
      <c r="N234" s="14">
        <v>1</v>
      </c>
    </row>
    <row r="235" spans="1:14" x14ac:dyDescent="0.25">
      <c r="A235" s="11" t="s">
        <v>397</v>
      </c>
      <c r="B235" s="12" t="s">
        <v>398</v>
      </c>
      <c r="C235" s="12" t="s">
        <v>399</v>
      </c>
      <c r="D235" s="12" t="s">
        <v>18</v>
      </c>
      <c r="E235" s="12" t="s">
        <v>19</v>
      </c>
      <c r="F235" s="13">
        <v>45000</v>
      </c>
      <c r="G235" s="12">
        <v>-891.01</v>
      </c>
      <c r="H235" s="13">
        <v>-1291.5</v>
      </c>
      <c r="I235" s="13">
        <v>-1368</v>
      </c>
      <c r="J235" s="13">
        <f t="shared" si="7"/>
        <v>-19369.86</v>
      </c>
      <c r="K235" s="13">
        <v>45000</v>
      </c>
      <c r="L235" s="13">
        <v>-22920.37</v>
      </c>
      <c r="M235" s="13">
        <f t="shared" si="8"/>
        <v>22079.63</v>
      </c>
      <c r="N235" s="14">
        <v>1</v>
      </c>
    </row>
    <row r="236" spans="1:14" x14ac:dyDescent="0.25">
      <c r="A236" s="11" t="s">
        <v>400</v>
      </c>
      <c r="B236" s="12" t="s">
        <v>398</v>
      </c>
      <c r="C236" s="12" t="s">
        <v>401</v>
      </c>
      <c r="D236" s="12" t="s">
        <v>18</v>
      </c>
      <c r="E236" s="12" t="s">
        <v>19</v>
      </c>
      <c r="F236" s="13">
        <v>115000</v>
      </c>
      <c r="G236" s="13">
        <v>-15633.81</v>
      </c>
      <c r="H236" s="13">
        <v>-3300.5</v>
      </c>
      <c r="I236" s="13">
        <v>-3496</v>
      </c>
      <c r="J236" s="13">
        <f t="shared" si="7"/>
        <v>0</v>
      </c>
      <c r="K236" s="13">
        <v>115000</v>
      </c>
      <c r="L236" s="13">
        <v>-22430.31</v>
      </c>
      <c r="M236" s="13">
        <f t="shared" si="8"/>
        <v>92569.69</v>
      </c>
      <c r="N236" s="14">
        <v>1</v>
      </c>
    </row>
    <row r="237" spans="1:14" x14ac:dyDescent="0.25">
      <c r="A237" s="11" t="s">
        <v>402</v>
      </c>
      <c r="B237" s="12" t="s">
        <v>398</v>
      </c>
      <c r="C237" s="12" t="s">
        <v>403</v>
      </c>
      <c r="D237" s="12" t="s">
        <v>18</v>
      </c>
      <c r="E237" s="12" t="s">
        <v>19</v>
      </c>
      <c r="F237" s="13">
        <v>65000</v>
      </c>
      <c r="G237" s="13">
        <v>-4427.55</v>
      </c>
      <c r="H237" s="13">
        <v>-1865.5</v>
      </c>
      <c r="I237" s="13">
        <v>-1976</v>
      </c>
      <c r="J237" s="13">
        <f t="shared" si="7"/>
        <v>-271.9900000000016</v>
      </c>
      <c r="K237" s="13">
        <v>65000</v>
      </c>
      <c r="L237" s="13">
        <v>-8541.0400000000009</v>
      </c>
      <c r="M237" s="13">
        <f t="shared" si="8"/>
        <v>56458.96</v>
      </c>
      <c r="N237" s="14">
        <v>1</v>
      </c>
    </row>
    <row r="238" spans="1:14" x14ac:dyDescent="0.25">
      <c r="A238" s="11" t="s">
        <v>33</v>
      </c>
      <c r="B238" s="12" t="s">
        <v>405</v>
      </c>
      <c r="C238" s="12" t="s">
        <v>35</v>
      </c>
      <c r="D238" s="12" t="s">
        <v>18</v>
      </c>
      <c r="E238" s="12" t="s">
        <v>19</v>
      </c>
      <c r="F238" s="13">
        <v>191762.5</v>
      </c>
      <c r="G238" s="13">
        <v>-32832.550000000003</v>
      </c>
      <c r="H238" s="13">
        <v>-5503.58</v>
      </c>
      <c r="I238" s="13">
        <v>-5829.58</v>
      </c>
      <c r="J238" s="13">
        <f t="shared" si="7"/>
        <v>-6212.1899999999951</v>
      </c>
      <c r="K238" s="13">
        <v>191762.5</v>
      </c>
      <c r="L238" s="13">
        <v>-50377.9</v>
      </c>
      <c r="M238" s="13">
        <f t="shared" si="8"/>
        <v>141384.6</v>
      </c>
      <c r="N238" s="14">
        <v>1</v>
      </c>
    </row>
    <row r="239" spans="1:14" x14ac:dyDescent="0.25">
      <c r="A239" s="11" t="s">
        <v>404</v>
      </c>
      <c r="B239" s="12" t="s">
        <v>405</v>
      </c>
      <c r="C239" s="12" t="s">
        <v>406</v>
      </c>
      <c r="D239" s="12" t="s">
        <v>23</v>
      </c>
      <c r="E239" s="12" t="s">
        <v>19</v>
      </c>
      <c r="F239" s="13">
        <v>66976</v>
      </c>
      <c r="G239" s="13">
        <v>-4456.3</v>
      </c>
      <c r="H239" s="13">
        <v>-1922.21</v>
      </c>
      <c r="I239" s="13">
        <v>-2036.07</v>
      </c>
      <c r="J239" s="13">
        <f t="shared" si="7"/>
        <v>-17268.22</v>
      </c>
      <c r="K239" s="13">
        <v>66976</v>
      </c>
      <c r="L239" s="13">
        <v>-25682.799999999999</v>
      </c>
      <c r="M239" s="13">
        <f t="shared" si="8"/>
        <v>41293.199999999997</v>
      </c>
      <c r="N239" s="14">
        <v>1</v>
      </c>
    </row>
    <row r="240" spans="1:14" x14ac:dyDescent="0.25">
      <c r="A240" s="11" t="s">
        <v>407</v>
      </c>
      <c r="B240" s="12" t="s">
        <v>405</v>
      </c>
      <c r="C240" s="12" t="s">
        <v>408</v>
      </c>
      <c r="D240" s="12" t="s">
        <v>18</v>
      </c>
      <c r="E240" s="12" t="s">
        <v>19</v>
      </c>
      <c r="F240" s="13">
        <v>125000</v>
      </c>
      <c r="G240" s="13">
        <v>-17986.060000000001</v>
      </c>
      <c r="H240" s="13">
        <v>-3587.5</v>
      </c>
      <c r="I240" s="13">
        <v>-3800</v>
      </c>
      <c r="J240" s="13">
        <f t="shared" si="7"/>
        <v>-100</v>
      </c>
      <c r="K240" s="13">
        <v>125000</v>
      </c>
      <c r="L240" s="13">
        <v>-25473.56</v>
      </c>
      <c r="M240" s="13">
        <f t="shared" si="8"/>
        <v>99526.44</v>
      </c>
      <c r="N240" s="14">
        <v>1</v>
      </c>
    </row>
    <row r="241" spans="1:14" x14ac:dyDescent="0.25">
      <c r="A241" s="11" t="s">
        <v>409</v>
      </c>
      <c r="B241" s="12" t="s">
        <v>405</v>
      </c>
      <c r="C241" s="12" t="s">
        <v>410</v>
      </c>
      <c r="D241" s="12" t="s">
        <v>18</v>
      </c>
      <c r="E241" s="12" t="s">
        <v>19</v>
      </c>
      <c r="F241" s="13">
        <v>78568</v>
      </c>
      <c r="G241" s="13">
        <v>-6294.59</v>
      </c>
      <c r="H241" s="13">
        <v>-2254.9</v>
      </c>
      <c r="I241" s="13">
        <v>-2388.4699999999998</v>
      </c>
      <c r="J241" s="13">
        <f t="shared" si="7"/>
        <v>-16395.530000000002</v>
      </c>
      <c r="K241" s="13">
        <v>78568</v>
      </c>
      <c r="L241" s="13">
        <v>-27333.49</v>
      </c>
      <c r="M241" s="13">
        <f t="shared" si="8"/>
        <v>51234.509999999995</v>
      </c>
      <c r="N241" s="14">
        <v>1</v>
      </c>
    </row>
    <row r="242" spans="1:14" x14ac:dyDescent="0.25">
      <c r="A242" s="11" t="s">
        <v>413</v>
      </c>
      <c r="B242" s="12" t="s">
        <v>405</v>
      </c>
      <c r="C242" s="12" t="s">
        <v>414</v>
      </c>
      <c r="D242" s="12" t="s">
        <v>23</v>
      </c>
      <c r="E242" s="12" t="s">
        <v>19</v>
      </c>
      <c r="F242" s="13">
        <v>68439.38</v>
      </c>
      <c r="G242" s="13">
        <v>-5074.7700000000004</v>
      </c>
      <c r="H242" s="13">
        <v>-1964.21</v>
      </c>
      <c r="I242" s="13">
        <v>-2080.56</v>
      </c>
      <c r="J242" s="13">
        <f t="shared" si="7"/>
        <v>-15267.05</v>
      </c>
      <c r="K242" s="13">
        <v>68439.38</v>
      </c>
      <c r="L242" s="13">
        <v>-24386.59</v>
      </c>
      <c r="M242" s="13">
        <f t="shared" si="8"/>
        <v>44052.790000000008</v>
      </c>
      <c r="N242" s="14">
        <v>1</v>
      </c>
    </row>
    <row r="243" spans="1:14" x14ac:dyDescent="0.25">
      <c r="A243" s="11" t="s">
        <v>415</v>
      </c>
      <c r="B243" s="12" t="s">
        <v>405</v>
      </c>
      <c r="C243" s="12" t="s">
        <v>416</v>
      </c>
      <c r="D243" s="12" t="s">
        <v>18</v>
      </c>
      <c r="E243" s="12" t="s">
        <v>19</v>
      </c>
      <c r="F243" s="13">
        <v>51750</v>
      </c>
      <c r="G243" s="13">
        <v>-2100.9899999999998</v>
      </c>
      <c r="H243" s="13">
        <v>-1485.23</v>
      </c>
      <c r="I243" s="13">
        <v>-1573.2</v>
      </c>
      <c r="J243" s="13">
        <f t="shared" si="7"/>
        <v>0</v>
      </c>
      <c r="K243" s="13">
        <v>51750</v>
      </c>
      <c r="L243" s="13">
        <v>-5159.42</v>
      </c>
      <c r="M243" s="13">
        <f t="shared" si="8"/>
        <v>46590.58</v>
      </c>
      <c r="N243" s="14">
        <v>1</v>
      </c>
    </row>
    <row r="244" spans="1:14" x14ac:dyDescent="0.25">
      <c r="A244" s="11" t="s">
        <v>418</v>
      </c>
      <c r="B244" s="12" t="s">
        <v>405</v>
      </c>
      <c r="C244" s="12" t="s">
        <v>26</v>
      </c>
      <c r="D244" s="12" t="s">
        <v>18</v>
      </c>
      <c r="E244" s="12" t="s">
        <v>19</v>
      </c>
      <c r="F244" s="13">
        <v>29221.5</v>
      </c>
      <c r="G244" s="12">
        <v>0</v>
      </c>
      <c r="H244" s="12">
        <v>-838.66</v>
      </c>
      <c r="I244" s="12">
        <v>-888.33</v>
      </c>
      <c r="J244" s="13">
        <f t="shared" si="7"/>
        <v>-499.99</v>
      </c>
      <c r="K244" s="13">
        <v>29221.5</v>
      </c>
      <c r="L244" s="13">
        <v>-2226.98</v>
      </c>
      <c r="M244" s="13">
        <f t="shared" si="8"/>
        <v>26994.52</v>
      </c>
      <c r="N244" s="14">
        <v>1</v>
      </c>
    </row>
    <row r="245" spans="1:14" x14ac:dyDescent="0.25">
      <c r="A245" s="11" t="s">
        <v>1497</v>
      </c>
      <c r="B245" s="12" t="s">
        <v>405</v>
      </c>
      <c r="C245" s="12" t="s">
        <v>420</v>
      </c>
      <c r="D245" s="12" t="s">
        <v>18</v>
      </c>
      <c r="E245" s="12" t="s">
        <v>19</v>
      </c>
      <c r="F245" s="13">
        <v>23272.95</v>
      </c>
      <c r="G245" s="12">
        <v>0</v>
      </c>
      <c r="H245" s="12">
        <v>-667.93</v>
      </c>
      <c r="I245" s="12">
        <v>-707.5</v>
      </c>
      <c r="J245" s="13">
        <f t="shared" si="7"/>
        <v>0</v>
      </c>
      <c r="K245" s="13">
        <v>23272.959999999999</v>
      </c>
      <c r="L245" s="13">
        <v>-1375.43</v>
      </c>
      <c r="M245" s="13">
        <f t="shared" si="8"/>
        <v>21897.53</v>
      </c>
      <c r="N245" s="14">
        <v>1</v>
      </c>
    </row>
    <row r="246" spans="1:14" x14ac:dyDescent="0.25">
      <c r="A246" s="11" t="s">
        <v>421</v>
      </c>
      <c r="B246" s="12" t="s">
        <v>405</v>
      </c>
      <c r="C246" s="12" t="s">
        <v>422</v>
      </c>
      <c r="D246" s="12" t="s">
        <v>18</v>
      </c>
      <c r="E246" s="12" t="s">
        <v>19</v>
      </c>
      <c r="F246" s="13">
        <v>94802.6</v>
      </c>
      <c r="G246" s="13">
        <v>-10454.02</v>
      </c>
      <c r="H246" s="13">
        <v>-2720.83</v>
      </c>
      <c r="I246" s="13">
        <v>-2882</v>
      </c>
      <c r="J246" s="13">
        <f t="shared" si="7"/>
        <v>-1715.4600000000009</v>
      </c>
      <c r="K246" s="13">
        <v>94802.6</v>
      </c>
      <c r="L246" s="13">
        <v>-17772.310000000001</v>
      </c>
      <c r="M246" s="13">
        <f t="shared" si="8"/>
        <v>77030.290000000008</v>
      </c>
      <c r="N246" s="14">
        <v>1</v>
      </c>
    </row>
    <row r="247" spans="1:14" x14ac:dyDescent="0.25">
      <c r="A247" s="11" t="s">
        <v>423</v>
      </c>
      <c r="B247" s="12" t="s">
        <v>405</v>
      </c>
      <c r="C247" s="12" t="s">
        <v>424</v>
      </c>
      <c r="D247" s="12" t="s">
        <v>18</v>
      </c>
      <c r="E247" s="12" t="s">
        <v>19</v>
      </c>
      <c r="F247" s="13">
        <v>30948.23</v>
      </c>
      <c r="G247" s="12">
        <v>0</v>
      </c>
      <c r="H247" s="12">
        <v>-888.21</v>
      </c>
      <c r="I247" s="12">
        <v>-940.83</v>
      </c>
      <c r="J247" s="13">
        <f t="shared" si="7"/>
        <v>-9853.43</v>
      </c>
      <c r="K247" s="13">
        <v>30948.240000000002</v>
      </c>
      <c r="L247" s="13">
        <v>-11682.47</v>
      </c>
      <c r="M247" s="13">
        <f t="shared" si="8"/>
        <v>19265.770000000004</v>
      </c>
      <c r="N247" s="14">
        <v>1</v>
      </c>
    </row>
    <row r="248" spans="1:14" x14ac:dyDescent="0.25">
      <c r="A248" s="11" t="s">
        <v>427</v>
      </c>
      <c r="B248" s="12" t="s">
        <v>405</v>
      </c>
      <c r="C248" s="12" t="s">
        <v>428</v>
      </c>
      <c r="D248" s="12" t="s">
        <v>23</v>
      </c>
      <c r="E248" s="12" t="s">
        <v>19</v>
      </c>
      <c r="F248" s="13">
        <v>28750</v>
      </c>
      <c r="G248" s="12">
        <v>0</v>
      </c>
      <c r="H248" s="12">
        <v>-825.13</v>
      </c>
      <c r="I248" s="12">
        <v>-874</v>
      </c>
      <c r="J248" s="13">
        <f t="shared" si="7"/>
        <v>0</v>
      </c>
      <c r="K248" s="13">
        <v>28750</v>
      </c>
      <c r="L248" s="13">
        <v>-1699.13</v>
      </c>
      <c r="M248" s="13">
        <f t="shared" si="8"/>
        <v>27050.87</v>
      </c>
      <c r="N248" s="14">
        <v>1</v>
      </c>
    </row>
    <row r="249" spans="1:14" x14ac:dyDescent="0.25">
      <c r="A249" s="11" t="s">
        <v>429</v>
      </c>
      <c r="B249" s="12" t="s">
        <v>405</v>
      </c>
      <c r="C249" s="12" t="s">
        <v>26</v>
      </c>
      <c r="D249" s="12" t="s">
        <v>18</v>
      </c>
      <c r="E249" s="12" t="s">
        <v>19</v>
      </c>
      <c r="F249" s="13">
        <v>21157.23</v>
      </c>
      <c r="G249" s="12">
        <v>0</v>
      </c>
      <c r="H249" s="12">
        <v>-607.21</v>
      </c>
      <c r="I249" s="12">
        <v>-643.17999999999995</v>
      </c>
      <c r="J249" s="13">
        <f t="shared" si="7"/>
        <v>-399.98</v>
      </c>
      <c r="K249" s="13">
        <v>21157.24</v>
      </c>
      <c r="L249" s="13">
        <v>-1650.37</v>
      </c>
      <c r="M249" s="13">
        <f t="shared" si="8"/>
        <v>19506.870000000003</v>
      </c>
      <c r="N249" s="14">
        <v>1</v>
      </c>
    </row>
    <row r="250" spans="1:14" x14ac:dyDescent="0.25">
      <c r="A250" s="11" t="s">
        <v>430</v>
      </c>
      <c r="B250" s="12" t="s">
        <v>405</v>
      </c>
      <c r="C250" s="12" t="s">
        <v>107</v>
      </c>
      <c r="D250" s="12" t="s">
        <v>23</v>
      </c>
      <c r="E250" s="12" t="s">
        <v>19</v>
      </c>
      <c r="F250" s="13">
        <v>25000</v>
      </c>
      <c r="G250" s="12">
        <v>0</v>
      </c>
      <c r="H250" s="12">
        <v>-717.5</v>
      </c>
      <c r="I250" s="12">
        <v>-760</v>
      </c>
      <c r="J250" s="13">
        <f t="shared" si="7"/>
        <v>-399.98</v>
      </c>
      <c r="K250" s="13">
        <v>25000</v>
      </c>
      <c r="L250" s="13">
        <v>-1877.48</v>
      </c>
      <c r="M250" s="13">
        <f t="shared" si="8"/>
        <v>23122.52</v>
      </c>
      <c r="N250" s="14">
        <v>1</v>
      </c>
    </row>
    <row r="251" spans="1:14" x14ac:dyDescent="0.25">
      <c r="A251" s="11" t="s">
        <v>431</v>
      </c>
      <c r="B251" s="12" t="s">
        <v>405</v>
      </c>
      <c r="C251" s="12" t="s">
        <v>432</v>
      </c>
      <c r="D251" s="12" t="s">
        <v>18</v>
      </c>
      <c r="E251" s="12" t="s">
        <v>19</v>
      </c>
      <c r="F251" s="13">
        <v>200000</v>
      </c>
      <c r="G251" s="13">
        <v>-35677.15</v>
      </c>
      <c r="H251" s="13">
        <v>-5740</v>
      </c>
      <c r="I251" s="13">
        <v>-5883.16</v>
      </c>
      <c r="J251" s="13">
        <f t="shared" si="7"/>
        <v>-10000</v>
      </c>
      <c r="K251" s="13">
        <v>200000</v>
      </c>
      <c r="L251" s="13">
        <v>-57300.31</v>
      </c>
      <c r="M251" s="13">
        <f t="shared" si="8"/>
        <v>142699.69</v>
      </c>
      <c r="N251" s="14">
        <v>1</v>
      </c>
    </row>
    <row r="252" spans="1:14" x14ac:dyDescent="0.25">
      <c r="A252" s="11" t="s">
        <v>1527</v>
      </c>
      <c r="B252" s="12" t="s">
        <v>405</v>
      </c>
      <c r="C252" s="12" t="s">
        <v>2001</v>
      </c>
      <c r="D252" s="12" t="s">
        <v>18</v>
      </c>
      <c r="E252" s="12" t="s">
        <v>19</v>
      </c>
      <c r="F252" s="13">
        <v>40000</v>
      </c>
      <c r="G252" s="12">
        <v>-442.65</v>
      </c>
      <c r="H252" s="13">
        <v>-1148</v>
      </c>
      <c r="I252" s="13">
        <v>-1216</v>
      </c>
      <c r="J252" s="13">
        <f t="shared" si="7"/>
        <v>0</v>
      </c>
      <c r="K252" s="13">
        <v>40000</v>
      </c>
      <c r="L252" s="13">
        <v>-2806.65</v>
      </c>
      <c r="M252" s="13">
        <f t="shared" si="8"/>
        <v>37193.35</v>
      </c>
      <c r="N252" s="14">
        <v>1</v>
      </c>
    </row>
    <row r="253" spans="1:14" x14ac:dyDescent="0.25">
      <c r="A253" s="11" t="s">
        <v>1995</v>
      </c>
      <c r="B253" s="12" t="s">
        <v>405</v>
      </c>
      <c r="C253" s="12" t="s">
        <v>1846</v>
      </c>
      <c r="D253" s="12" t="s">
        <v>18</v>
      </c>
      <c r="E253" s="12" t="s">
        <v>19</v>
      </c>
      <c r="F253" s="13">
        <v>202400</v>
      </c>
      <c r="G253" s="13">
        <v>-33018.519999999997</v>
      </c>
      <c r="H253" s="13">
        <v>-5421.62</v>
      </c>
      <c r="I253" s="13">
        <v>-5742.76</v>
      </c>
      <c r="J253" s="13">
        <f t="shared" si="7"/>
        <v>0</v>
      </c>
      <c r="K253" s="13">
        <v>188906.71</v>
      </c>
      <c r="L253" s="13">
        <v>-44182.9</v>
      </c>
      <c r="M253" s="13">
        <f t="shared" si="8"/>
        <v>144723.81</v>
      </c>
      <c r="N253" s="14">
        <v>1</v>
      </c>
    </row>
    <row r="254" spans="1:14" x14ac:dyDescent="0.25">
      <c r="A254" s="11" t="s">
        <v>433</v>
      </c>
      <c r="B254" s="12" t="s">
        <v>434</v>
      </c>
      <c r="C254" s="12" t="s">
        <v>435</v>
      </c>
      <c r="D254" s="12" t="s">
        <v>18</v>
      </c>
      <c r="E254" s="12" t="s">
        <v>19</v>
      </c>
      <c r="F254" s="13">
        <v>211600</v>
      </c>
      <c r="G254" s="13">
        <v>-38065.050000000003</v>
      </c>
      <c r="H254" s="13">
        <v>-6072.92</v>
      </c>
      <c r="I254" s="13">
        <v>-5883.16</v>
      </c>
      <c r="J254" s="13">
        <f t="shared" si="7"/>
        <v>-4396.7299999999959</v>
      </c>
      <c r="K254" s="13">
        <v>211600</v>
      </c>
      <c r="L254" s="13">
        <v>-54417.86</v>
      </c>
      <c r="M254" s="13">
        <f t="shared" si="8"/>
        <v>157182.14000000001</v>
      </c>
      <c r="N254" s="14">
        <v>1</v>
      </c>
    </row>
    <row r="255" spans="1:14" x14ac:dyDescent="0.25">
      <c r="A255" s="11" t="s">
        <v>436</v>
      </c>
      <c r="B255" s="12" t="s">
        <v>434</v>
      </c>
      <c r="C255" s="12" t="s">
        <v>437</v>
      </c>
      <c r="D255" s="12" t="s">
        <v>18</v>
      </c>
      <c r="E255" s="12" t="s">
        <v>19</v>
      </c>
      <c r="F255" s="13">
        <v>170000</v>
      </c>
      <c r="G255" s="13">
        <v>-28142.33</v>
      </c>
      <c r="H255" s="13">
        <v>-4879</v>
      </c>
      <c r="I255" s="13">
        <v>-5168</v>
      </c>
      <c r="J255" s="13">
        <f t="shared" si="7"/>
        <v>-10436.309999999998</v>
      </c>
      <c r="K255" s="13">
        <v>170000</v>
      </c>
      <c r="L255" s="13">
        <v>-48625.64</v>
      </c>
      <c r="M255" s="13">
        <f t="shared" si="8"/>
        <v>121374.36</v>
      </c>
      <c r="N255" s="14">
        <v>1</v>
      </c>
    </row>
    <row r="256" spans="1:14" x14ac:dyDescent="0.25">
      <c r="A256" s="11" t="s">
        <v>438</v>
      </c>
      <c r="B256" s="12" t="s">
        <v>434</v>
      </c>
      <c r="C256" s="12" t="s">
        <v>439</v>
      </c>
      <c r="D256" s="12" t="s">
        <v>23</v>
      </c>
      <c r="E256" s="12" t="s">
        <v>19</v>
      </c>
      <c r="F256" s="13">
        <v>110000</v>
      </c>
      <c r="G256" s="13">
        <v>-14457.7</v>
      </c>
      <c r="H256" s="13">
        <v>-3157</v>
      </c>
      <c r="I256" s="13">
        <v>-3344</v>
      </c>
      <c r="J256" s="13">
        <f t="shared" si="7"/>
        <v>-3928.3999999999978</v>
      </c>
      <c r="K256" s="13">
        <v>110000</v>
      </c>
      <c r="L256" s="13">
        <v>-24887.1</v>
      </c>
      <c r="M256" s="13">
        <f t="shared" si="8"/>
        <v>85112.9</v>
      </c>
      <c r="N256" s="14">
        <v>1</v>
      </c>
    </row>
    <row r="257" spans="1:14" x14ac:dyDescent="0.25">
      <c r="A257" s="11" t="s">
        <v>440</v>
      </c>
      <c r="B257" s="12" t="s">
        <v>434</v>
      </c>
      <c r="C257" s="12" t="s">
        <v>26</v>
      </c>
      <c r="D257" s="12" t="s">
        <v>18</v>
      </c>
      <c r="E257" s="12" t="s">
        <v>19</v>
      </c>
      <c r="F257" s="13">
        <v>25762.44</v>
      </c>
      <c r="G257" s="12">
        <v>0</v>
      </c>
      <c r="H257" s="12">
        <v>-739.38</v>
      </c>
      <c r="I257" s="12">
        <v>-783.18</v>
      </c>
      <c r="J257" s="13">
        <f t="shared" si="7"/>
        <v>0</v>
      </c>
      <c r="K257" s="13">
        <v>25762.44</v>
      </c>
      <c r="L257" s="13">
        <v>-1522.56</v>
      </c>
      <c r="M257" s="13">
        <f t="shared" si="8"/>
        <v>24239.879999999997</v>
      </c>
      <c r="N257" s="14">
        <v>1</v>
      </c>
    </row>
    <row r="258" spans="1:14" x14ac:dyDescent="0.25">
      <c r="A258" s="11" t="s">
        <v>441</v>
      </c>
      <c r="B258" s="12" t="s">
        <v>434</v>
      </c>
      <c r="C258" s="12" t="s">
        <v>78</v>
      </c>
      <c r="D258" s="12" t="s">
        <v>23</v>
      </c>
      <c r="E258" s="12" t="s">
        <v>19</v>
      </c>
      <c r="F258" s="13">
        <v>45000</v>
      </c>
      <c r="G258" s="13">
        <v>-1148.33</v>
      </c>
      <c r="H258" s="13">
        <v>-1291.5</v>
      </c>
      <c r="I258" s="13">
        <v>-1368</v>
      </c>
      <c r="J258" s="13">
        <f t="shared" si="7"/>
        <v>0</v>
      </c>
      <c r="K258" s="13">
        <v>45000</v>
      </c>
      <c r="L258" s="13">
        <v>-3807.83</v>
      </c>
      <c r="M258" s="13">
        <f t="shared" si="8"/>
        <v>41192.17</v>
      </c>
      <c r="N258" s="14">
        <v>1</v>
      </c>
    </row>
    <row r="259" spans="1:14" x14ac:dyDescent="0.25">
      <c r="A259" s="11" t="s">
        <v>442</v>
      </c>
      <c r="B259" s="12" t="s">
        <v>434</v>
      </c>
      <c r="C259" s="12" t="s">
        <v>443</v>
      </c>
      <c r="D259" s="12" t="s">
        <v>18</v>
      </c>
      <c r="E259" s="12" t="s">
        <v>19</v>
      </c>
      <c r="F259" s="13">
        <v>25000</v>
      </c>
      <c r="G259" s="12">
        <v>0</v>
      </c>
      <c r="H259" s="12">
        <v>-717.5</v>
      </c>
      <c r="I259" s="12">
        <v>-760</v>
      </c>
      <c r="J259" s="13">
        <f t="shared" si="7"/>
        <v>-7453.82</v>
      </c>
      <c r="K259" s="13">
        <v>25000</v>
      </c>
      <c r="L259" s="13">
        <v>-8931.32</v>
      </c>
      <c r="M259" s="13">
        <f t="shared" si="8"/>
        <v>16068.68</v>
      </c>
      <c r="N259" s="14">
        <v>1</v>
      </c>
    </row>
    <row r="260" spans="1:14" x14ac:dyDescent="0.25">
      <c r="A260" s="11" t="s">
        <v>444</v>
      </c>
      <c r="B260" s="12" t="s">
        <v>434</v>
      </c>
      <c r="C260" s="12" t="s">
        <v>119</v>
      </c>
      <c r="D260" s="12" t="s">
        <v>23</v>
      </c>
      <c r="E260" s="12" t="s">
        <v>19</v>
      </c>
      <c r="F260" s="13">
        <v>50000</v>
      </c>
      <c r="G260" s="13">
        <v>-1596.68</v>
      </c>
      <c r="H260" s="13">
        <v>-1435</v>
      </c>
      <c r="I260" s="13">
        <v>-1520</v>
      </c>
      <c r="J260" s="13">
        <f t="shared" si="7"/>
        <v>-1987.4499999999998</v>
      </c>
      <c r="K260" s="13">
        <v>50000</v>
      </c>
      <c r="L260" s="13">
        <v>-6539.13</v>
      </c>
      <c r="M260" s="13">
        <f t="shared" si="8"/>
        <v>43460.87</v>
      </c>
      <c r="N260" s="14">
        <v>1</v>
      </c>
    </row>
    <row r="261" spans="1:14" x14ac:dyDescent="0.25">
      <c r="A261" s="11" t="s">
        <v>445</v>
      </c>
      <c r="B261" s="12" t="s">
        <v>434</v>
      </c>
      <c r="C261" s="12" t="s">
        <v>446</v>
      </c>
      <c r="D261" s="12" t="s">
        <v>18</v>
      </c>
      <c r="E261" s="12" t="s">
        <v>19</v>
      </c>
      <c r="F261" s="13">
        <v>35000</v>
      </c>
      <c r="G261" s="12">
        <v>0</v>
      </c>
      <c r="H261" s="13">
        <v>-1004.5</v>
      </c>
      <c r="I261" s="13">
        <v>-1064</v>
      </c>
      <c r="J261" s="13">
        <f t="shared" si="7"/>
        <v>-99.989999999999782</v>
      </c>
      <c r="K261" s="13">
        <v>35000</v>
      </c>
      <c r="L261" s="13">
        <v>-2168.4899999999998</v>
      </c>
      <c r="M261" s="13">
        <f t="shared" si="8"/>
        <v>32831.51</v>
      </c>
      <c r="N261" s="14">
        <v>1</v>
      </c>
    </row>
    <row r="262" spans="1:14" x14ac:dyDescent="0.25">
      <c r="A262" s="11" t="s">
        <v>447</v>
      </c>
      <c r="B262" s="12" t="s">
        <v>448</v>
      </c>
      <c r="C262" s="12" t="s">
        <v>449</v>
      </c>
      <c r="D262" s="12" t="s">
        <v>18</v>
      </c>
      <c r="E262" s="12" t="s">
        <v>19</v>
      </c>
      <c r="F262" s="13">
        <v>145475</v>
      </c>
      <c r="G262" s="13">
        <v>-22802.3</v>
      </c>
      <c r="H262" s="13">
        <v>-4175.13</v>
      </c>
      <c r="I262" s="13">
        <v>-4422.4399999999996</v>
      </c>
      <c r="J262" s="13">
        <f t="shared" si="7"/>
        <v>-7373.7500000000036</v>
      </c>
      <c r="K262" s="13">
        <v>145475</v>
      </c>
      <c r="L262" s="13">
        <v>-38773.620000000003</v>
      </c>
      <c r="M262" s="13">
        <f t="shared" si="8"/>
        <v>106701.38</v>
      </c>
      <c r="N262" s="14">
        <v>1</v>
      </c>
    </row>
    <row r="263" spans="1:14" x14ac:dyDescent="0.25">
      <c r="A263" s="11" t="s">
        <v>450</v>
      </c>
      <c r="B263" s="12" t="s">
        <v>448</v>
      </c>
      <c r="C263" s="12" t="s">
        <v>451</v>
      </c>
      <c r="D263" s="12" t="s">
        <v>18</v>
      </c>
      <c r="E263" s="12" t="s">
        <v>19</v>
      </c>
      <c r="F263" s="13">
        <v>125637.5</v>
      </c>
      <c r="G263" s="13">
        <v>-17707.150000000001</v>
      </c>
      <c r="H263" s="13">
        <v>-3605.8</v>
      </c>
      <c r="I263" s="13">
        <v>-3819.38</v>
      </c>
      <c r="J263" s="13">
        <f t="shared" si="7"/>
        <v>-29837.39</v>
      </c>
      <c r="K263" s="13">
        <v>125637.5</v>
      </c>
      <c r="L263" s="13">
        <v>-54969.72</v>
      </c>
      <c r="M263" s="13">
        <f t="shared" si="8"/>
        <v>70667.78</v>
      </c>
      <c r="N263" s="14">
        <v>1</v>
      </c>
    </row>
    <row r="264" spans="1:14" x14ac:dyDescent="0.25">
      <c r="A264" s="11" t="s">
        <v>452</v>
      </c>
      <c r="B264" s="12" t="s">
        <v>448</v>
      </c>
      <c r="C264" s="12" t="s">
        <v>107</v>
      </c>
      <c r="D264" s="12" t="s">
        <v>23</v>
      </c>
      <c r="E264" s="12" t="s">
        <v>19</v>
      </c>
      <c r="F264" s="13">
        <v>30000</v>
      </c>
      <c r="G264" s="12">
        <v>0</v>
      </c>
      <c r="H264" s="12">
        <v>-861</v>
      </c>
      <c r="I264" s="12">
        <v>-912</v>
      </c>
      <c r="J264" s="13">
        <f t="shared" si="7"/>
        <v>0</v>
      </c>
      <c r="K264" s="13">
        <v>30000</v>
      </c>
      <c r="L264" s="13">
        <v>-1773</v>
      </c>
      <c r="M264" s="13">
        <f t="shared" si="8"/>
        <v>28227</v>
      </c>
      <c r="N264" s="14">
        <v>1</v>
      </c>
    </row>
    <row r="265" spans="1:14" x14ac:dyDescent="0.25">
      <c r="A265" s="11" t="s">
        <v>453</v>
      </c>
      <c r="B265" s="12" t="s">
        <v>448</v>
      </c>
      <c r="C265" s="12" t="s">
        <v>454</v>
      </c>
      <c r="D265" s="12" t="s">
        <v>23</v>
      </c>
      <c r="E265" s="12" t="s">
        <v>19</v>
      </c>
      <c r="F265" s="13">
        <v>22000</v>
      </c>
      <c r="G265" s="12">
        <v>0</v>
      </c>
      <c r="H265" s="12">
        <v>-631.4</v>
      </c>
      <c r="I265" s="12">
        <v>-668.8</v>
      </c>
      <c r="J265" s="13">
        <f t="shared" si="7"/>
        <v>0</v>
      </c>
      <c r="K265" s="13">
        <v>22000</v>
      </c>
      <c r="L265" s="13">
        <v>-1300.2</v>
      </c>
      <c r="M265" s="13">
        <f t="shared" si="8"/>
        <v>20699.8</v>
      </c>
      <c r="N265" s="14">
        <v>1</v>
      </c>
    </row>
    <row r="266" spans="1:14" x14ac:dyDescent="0.25">
      <c r="A266" s="11" t="s">
        <v>455</v>
      </c>
      <c r="B266" s="12" t="s">
        <v>448</v>
      </c>
      <c r="C266" s="12" t="s">
        <v>456</v>
      </c>
      <c r="D266" s="12" t="s">
        <v>18</v>
      </c>
      <c r="E266" s="12" t="s">
        <v>19</v>
      </c>
      <c r="F266" s="13">
        <v>80500</v>
      </c>
      <c r="G266" s="13">
        <v>-7518.55</v>
      </c>
      <c r="H266" s="13">
        <v>-2310.35</v>
      </c>
      <c r="I266" s="13">
        <v>-2447.1999999999998</v>
      </c>
      <c r="J266" s="13">
        <f t="shared" si="7"/>
        <v>-2903.6400000000012</v>
      </c>
      <c r="K266" s="13">
        <v>80500</v>
      </c>
      <c r="L266" s="13">
        <v>-15179.74</v>
      </c>
      <c r="M266" s="13">
        <f t="shared" si="8"/>
        <v>65320.26</v>
      </c>
      <c r="N266" s="14">
        <v>1</v>
      </c>
    </row>
    <row r="267" spans="1:14" x14ac:dyDescent="0.25">
      <c r="A267" s="11" t="s">
        <v>457</v>
      </c>
      <c r="B267" s="12" t="s">
        <v>448</v>
      </c>
      <c r="C267" s="12" t="s">
        <v>458</v>
      </c>
      <c r="D267" s="12" t="s">
        <v>18</v>
      </c>
      <c r="E267" s="12" t="s">
        <v>19</v>
      </c>
      <c r="F267" s="13">
        <v>25486.65</v>
      </c>
      <c r="G267" s="12">
        <v>0</v>
      </c>
      <c r="H267" s="12">
        <v>-731.47</v>
      </c>
      <c r="I267" s="12">
        <v>-774.79</v>
      </c>
      <c r="J267" s="13">
        <f t="shared" si="7"/>
        <v>0</v>
      </c>
      <c r="K267" s="13">
        <v>25486.66</v>
      </c>
      <c r="L267" s="13">
        <v>-1506.26</v>
      </c>
      <c r="M267" s="13">
        <f t="shared" si="8"/>
        <v>23980.400000000001</v>
      </c>
      <c r="N267" s="14">
        <v>1</v>
      </c>
    </row>
    <row r="268" spans="1:14" x14ac:dyDescent="0.25">
      <c r="A268" s="11" t="s">
        <v>459</v>
      </c>
      <c r="B268" s="12" t="s">
        <v>460</v>
      </c>
      <c r="C268" s="12" t="s">
        <v>461</v>
      </c>
      <c r="D268" s="12" t="s">
        <v>18</v>
      </c>
      <c r="E268" s="12" t="s">
        <v>19</v>
      </c>
      <c r="F268" s="13">
        <v>59000</v>
      </c>
      <c r="G268" s="13">
        <v>-3298.47</v>
      </c>
      <c r="H268" s="13">
        <v>-1693.3</v>
      </c>
      <c r="I268" s="13">
        <v>-1793.6</v>
      </c>
      <c r="J268" s="13">
        <f t="shared" si="7"/>
        <v>-1870.0000000000018</v>
      </c>
      <c r="K268" s="13">
        <v>59000</v>
      </c>
      <c r="L268" s="13">
        <v>-8655.3700000000008</v>
      </c>
      <c r="M268" s="13">
        <f t="shared" si="8"/>
        <v>50344.63</v>
      </c>
      <c r="N268" s="14">
        <v>1</v>
      </c>
    </row>
    <row r="269" spans="1:14" x14ac:dyDescent="0.25">
      <c r="A269" s="11" t="s">
        <v>462</v>
      </c>
      <c r="B269" s="12" t="s">
        <v>460</v>
      </c>
      <c r="C269" s="12" t="s">
        <v>463</v>
      </c>
      <c r="D269" s="12" t="s">
        <v>18</v>
      </c>
      <c r="E269" s="12" t="s">
        <v>19</v>
      </c>
      <c r="F269" s="13">
        <v>18821.25</v>
      </c>
      <c r="G269" s="12">
        <v>0</v>
      </c>
      <c r="H269" s="12">
        <v>-540.16999999999996</v>
      </c>
      <c r="I269" s="12">
        <v>-572.16999999999996</v>
      </c>
      <c r="J269" s="13">
        <f t="shared" si="7"/>
        <v>0</v>
      </c>
      <c r="K269" s="13">
        <v>18821.259999999998</v>
      </c>
      <c r="L269" s="13">
        <v>-1112.3399999999999</v>
      </c>
      <c r="M269" s="13">
        <f t="shared" si="8"/>
        <v>17708.919999999998</v>
      </c>
      <c r="N269" s="14">
        <v>1</v>
      </c>
    </row>
    <row r="270" spans="1:14" x14ac:dyDescent="0.25">
      <c r="A270" s="11" t="s">
        <v>464</v>
      </c>
      <c r="B270" s="12" t="s">
        <v>460</v>
      </c>
      <c r="C270" s="12" t="s">
        <v>465</v>
      </c>
      <c r="D270" s="12" t="s">
        <v>18</v>
      </c>
      <c r="E270" s="12" t="s">
        <v>19</v>
      </c>
      <c r="F270" s="13">
        <v>42500</v>
      </c>
      <c r="G270" s="12">
        <v>-795.49</v>
      </c>
      <c r="H270" s="13">
        <v>-1219.75</v>
      </c>
      <c r="I270" s="13">
        <v>-1292</v>
      </c>
      <c r="J270" s="13">
        <f t="shared" si="7"/>
        <v>0</v>
      </c>
      <c r="K270" s="13">
        <v>42500</v>
      </c>
      <c r="L270" s="13">
        <v>-3307.24</v>
      </c>
      <c r="M270" s="13">
        <f t="shared" si="8"/>
        <v>39192.76</v>
      </c>
      <c r="N270" s="14">
        <v>1</v>
      </c>
    </row>
    <row r="271" spans="1:14" x14ac:dyDescent="0.25">
      <c r="A271" s="11" t="s">
        <v>466</v>
      </c>
      <c r="B271" s="12" t="s">
        <v>460</v>
      </c>
      <c r="C271" s="12" t="s">
        <v>465</v>
      </c>
      <c r="D271" s="12" t="s">
        <v>18</v>
      </c>
      <c r="E271" s="12" t="s">
        <v>19</v>
      </c>
      <c r="F271" s="13">
        <v>42500</v>
      </c>
      <c r="G271" s="12">
        <v>-795.49</v>
      </c>
      <c r="H271" s="13">
        <v>-1219.75</v>
      </c>
      <c r="I271" s="13">
        <v>-1292</v>
      </c>
      <c r="J271" s="13">
        <f t="shared" si="7"/>
        <v>-5787.74</v>
      </c>
      <c r="K271" s="13">
        <v>42500</v>
      </c>
      <c r="L271" s="13">
        <v>-9094.98</v>
      </c>
      <c r="M271" s="13">
        <f t="shared" si="8"/>
        <v>33405.020000000004</v>
      </c>
      <c r="N271" s="14">
        <v>1</v>
      </c>
    </row>
    <row r="272" spans="1:14" x14ac:dyDescent="0.25">
      <c r="A272" s="11" t="s">
        <v>467</v>
      </c>
      <c r="B272" s="12" t="s">
        <v>460</v>
      </c>
      <c r="C272" s="12" t="s">
        <v>468</v>
      </c>
      <c r="D272" s="12" t="s">
        <v>18</v>
      </c>
      <c r="E272" s="12" t="s">
        <v>19</v>
      </c>
      <c r="F272" s="13">
        <v>32000</v>
      </c>
      <c r="G272" s="12">
        <v>0</v>
      </c>
      <c r="H272" s="12">
        <v>-918.4</v>
      </c>
      <c r="I272" s="12">
        <v>-972.8</v>
      </c>
      <c r="J272" s="13">
        <f t="shared" ref="J272:J335" si="9">-G272-H272-I272+L272</f>
        <v>0</v>
      </c>
      <c r="K272" s="13">
        <v>32000</v>
      </c>
      <c r="L272" s="13">
        <v>-1891.2</v>
      </c>
      <c r="M272" s="13">
        <f t="shared" ref="M272:M335" si="10">+K272+L272</f>
        <v>30108.799999999999</v>
      </c>
      <c r="N272" s="14">
        <v>1</v>
      </c>
    </row>
    <row r="273" spans="1:14" x14ac:dyDescent="0.25">
      <c r="A273" s="11" t="s">
        <v>469</v>
      </c>
      <c r="B273" s="12" t="s">
        <v>460</v>
      </c>
      <c r="C273" s="12" t="s">
        <v>287</v>
      </c>
      <c r="D273" s="12" t="s">
        <v>23</v>
      </c>
      <c r="E273" s="12" t="s">
        <v>19</v>
      </c>
      <c r="F273" s="13">
        <v>18821.25</v>
      </c>
      <c r="G273" s="12">
        <v>0</v>
      </c>
      <c r="H273" s="12">
        <v>-540.16999999999996</v>
      </c>
      <c r="I273" s="12">
        <v>-572.16999999999996</v>
      </c>
      <c r="J273" s="13">
        <f t="shared" si="9"/>
        <v>0</v>
      </c>
      <c r="K273" s="13">
        <v>18821.259999999998</v>
      </c>
      <c r="L273" s="13">
        <v>-1112.3399999999999</v>
      </c>
      <c r="M273" s="13">
        <f t="shared" si="10"/>
        <v>17708.919999999998</v>
      </c>
      <c r="N273" s="14">
        <v>1</v>
      </c>
    </row>
    <row r="274" spans="1:14" x14ac:dyDescent="0.25">
      <c r="A274" s="11" t="s">
        <v>470</v>
      </c>
      <c r="B274" s="12" t="s">
        <v>460</v>
      </c>
      <c r="C274" s="12" t="s">
        <v>465</v>
      </c>
      <c r="D274" s="12" t="s">
        <v>18</v>
      </c>
      <c r="E274" s="12" t="s">
        <v>19</v>
      </c>
      <c r="F274" s="13">
        <v>42500</v>
      </c>
      <c r="G274" s="12">
        <v>-795.49</v>
      </c>
      <c r="H274" s="13">
        <v>-1219.75</v>
      </c>
      <c r="I274" s="13">
        <v>-1292</v>
      </c>
      <c r="J274" s="13">
        <f t="shared" si="9"/>
        <v>-5523.8600000000006</v>
      </c>
      <c r="K274" s="13">
        <v>42500</v>
      </c>
      <c r="L274" s="13">
        <v>-8831.1</v>
      </c>
      <c r="M274" s="13">
        <f t="shared" si="10"/>
        <v>33668.9</v>
      </c>
      <c r="N274" s="14">
        <v>1</v>
      </c>
    </row>
    <row r="275" spans="1:14" x14ac:dyDescent="0.25">
      <c r="A275" s="11" t="s">
        <v>471</v>
      </c>
      <c r="B275" s="12" t="s">
        <v>460</v>
      </c>
      <c r="C275" s="12" t="s">
        <v>465</v>
      </c>
      <c r="D275" s="12" t="s">
        <v>18</v>
      </c>
      <c r="E275" s="12" t="s">
        <v>19</v>
      </c>
      <c r="F275" s="13">
        <v>42500</v>
      </c>
      <c r="G275" s="12">
        <v>-538.16999999999996</v>
      </c>
      <c r="H275" s="13">
        <v>-1219.75</v>
      </c>
      <c r="I275" s="13">
        <v>-1292</v>
      </c>
      <c r="J275" s="13">
        <f t="shared" si="9"/>
        <v>-17326.82</v>
      </c>
      <c r="K275" s="13">
        <v>42500</v>
      </c>
      <c r="L275" s="13">
        <v>-20376.740000000002</v>
      </c>
      <c r="M275" s="13">
        <f t="shared" si="10"/>
        <v>22123.26</v>
      </c>
      <c r="N275" s="14">
        <v>1</v>
      </c>
    </row>
    <row r="276" spans="1:14" x14ac:dyDescent="0.25">
      <c r="A276" s="11" t="s">
        <v>472</v>
      </c>
      <c r="B276" s="12" t="s">
        <v>460</v>
      </c>
      <c r="C276" s="12" t="s">
        <v>465</v>
      </c>
      <c r="D276" s="12" t="s">
        <v>18</v>
      </c>
      <c r="E276" s="12" t="s">
        <v>19</v>
      </c>
      <c r="F276" s="13">
        <v>42500</v>
      </c>
      <c r="G276" s="12">
        <v>-795.49</v>
      </c>
      <c r="H276" s="13">
        <v>-1219.75</v>
      </c>
      <c r="I276" s="13">
        <v>-1292</v>
      </c>
      <c r="J276" s="13">
        <f t="shared" si="9"/>
        <v>-5476.3600000000006</v>
      </c>
      <c r="K276" s="13">
        <v>42500</v>
      </c>
      <c r="L276" s="13">
        <v>-8783.6</v>
      </c>
      <c r="M276" s="13">
        <f t="shared" si="10"/>
        <v>33716.400000000001</v>
      </c>
      <c r="N276" s="14">
        <v>1</v>
      </c>
    </row>
    <row r="277" spans="1:14" x14ac:dyDescent="0.25">
      <c r="A277" s="11" t="s">
        <v>473</v>
      </c>
      <c r="B277" s="12" t="s">
        <v>474</v>
      </c>
      <c r="C277" s="12" t="s">
        <v>475</v>
      </c>
      <c r="D277" s="12" t="s">
        <v>18</v>
      </c>
      <c r="E277" s="12" t="s">
        <v>19</v>
      </c>
      <c r="F277" s="13">
        <v>57000</v>
      </c>
      <c r="G277" s="13">
        <v>-2584.63</v>
      </c>
      <c r="H277" s="13">
        <v>-1635.9</v>
      </c>
      <c r="I277" s="13">
        <v>-1732.8</v>
      </c>
      <c r="J277" s="13">
        <f t="shared" si="9"/>
        <v>-3525.46</v>
      </c>
      <c r="K277" s="13">
        <v>57000</v>
      </c>
      <c r="L277" s="13">
        <v>-9478.7900000000009</v>
      </c>
      <c r="M277" s="13">
        <f t="shared" si="10"/>
        <v>47521.21</v>
      </c>
      <c r="N277" s="14">
        <v>1</v>
      </c>
    </row>
    <row r="278" spans="1:14" x14ac:dyDescent="0.25">
      <c r="A278" s="11" t="s">
        <v>476</v>
      </c>
      <c r="B278" s="12" t="s">
        <v>474</v>
      </c>
      <c r="C278" s="12" t="s">
        <v>477</v>
      </c>
      <c r="D278" s="12" t="s">
        <v>18</v>
      </c>
      <c r="E278" s="12" t="s">
        <v>19</v>
      </c>
      <c r="F278" s="13">
        <v>121670</v>
      </c>
      <c r="G278" s="13">
        <v>-17202.759999999998</v>
      </c>
      <c r="H278" s="13">
        <v>-3491.93</v>
      </c>
      <c r="I278" s="13">
        <v>-3698.77</v>
      </c>
      <c r="J278" s="13">
        <f t="shared" si="9"/>
        <v>-100</v>
      </c>
      <c r="K278" s="13">
        <v>121670</v>
      </c>
      <c r="L278" s="13">
        <v>-24493.46</v>
      </c>
      <c r="M278" s="13">
        <f t="shared" si="10"/>
        <v>97176.540000000008</v>
      </c>
      <c r="N278" s="14">
        <v>1</v>
      </c>
    </row>
    <row r="279" spans="1:14" x14ac:dyDescent="0.25">
      <c r="A279" s="11" t="s">
        <v>478</v>
      </c>
      <c r="B279" s="12" t="s">
        <v>474</v>
      </c>
      <c r="C279" s="12" t="s">
        <v>479</v>
      </c>
      <c r="D279" s="12" t="s">
        <v>18</v>
      </c>
      <c r="E279" s="12" t="s">
        <v>19</v>
      </c>
      <c r="F279" s="13">
        <v>36397.5</v>
      </c>
      <c r="G279" s="12">
        <v>128.66</v>
      </c>
      <c r="H279" s="13">
        <v>-1044.6099999999999</v>
      </c>
      <c r="I279" s="13">
        <v>-1106.48</v>
      </c>
      <c r="J279" s="13">
        <f t="shared" si="9"/>
        <v>-4824.1200000000008</v>
      </c>
      <c r="K279" s="13">
        <v>36397.5</v>
      </c>
      <c r="L279" s="13">
        <v>-6846.55</v>
      </c>
      <c r="M279" s="13">
        <f t="shared" si="10"/>
        <v>29550.95</v>
      </c>
      <c r="N279" s="14">
        <v>1</v>
      </c>
    </row>
    <row r="280" spans="1:14" x14ac:dyDescent="0.25">
      <c r="A280" s="11" t="s">
        <v>480</v>
      </c>
      <c r="B280" s="12" t="s">
        <v>474</v>
      </c>
      <c r="C280" s="12" t="s">
        <v>465</v>
      </c>
      <c r="D280" s="12" t="s">
        <v>18</v>
      </c>
      <c r="E280" s="12" t="s">
        <v>19</v>
      </c>
      <c r="F280" s="13">
        <v>51750</v>
      </c>
      <c r="G280" s="13">
        <v>-2100.9899999999998</v>
      </c>
      <c r="H280" s="13">
        <v>-1485.23</v>
      </c>
      <c r="I280" s="13">
        <v>-1573.2</v>
      </c>
      <c r="J280" s="13">
        <f t="shared" si="9"/>
        <v>-100</v>
      </c>
      <c r="K280" s="13">
        <v>51750</v>
      </c>
      <c r="L280" s="13">
        <v>-5259.42</v>
      </c>
      <c r="M280" s="13">
        <f t="shared" si="10"/>
        <v>46490.58</v>
      </c>
      <c r="N280" s="14">
        <v>1</v>
      </c>
    </row>
    <row r="281" spans="1:14" x14ac:dyDescent="0.25">
      <c r="A281" s="11" t="s">
        <v>481</v>
      </c>
      <c r="B281" s="12" t="s">
        <v>474</v>
      </c>
      <c r="C281" s="12" t="s">
        <v>482</v>
      </c>
      <c r="D281" s="12" t="s">
        <v>18</v>
      </c>
      <c r="E281" s="12" t="s">
        <v>19</v>
      </c>
      <c r="F281" s="13">
        <v>57000</v>
      </c>
      <c r="G281" s="13">
        <v>-2579.02</v>
      </c>
      <c r="H281" s="13">
        <v>-1635.9</v>
      </c>
      <c r="I281" s="13">
        <v>-1732.8</v>
      </c>
      <c r="J281" s="13">
        <f t="shared" si="9"/>
        <v>-1815.46</v>
      </c>
      <c r="K281" s="13">
        <v>57000</v>
      </c>
      <c r="L281" s="13">
        <v>-7763.18</v>
      </c>
      <c r="M281" s="13">
        <f t="shared" si="10"/>
        <v>49236.82</v>
      </c>
      <c r="N281" s="14">
        <v>1</v>
      </c>
    </row>
    <row r="282" spans="1:14" x14ac:dyDescent="0.25">
      <c r="A282" s="11" t="s">
        <v>483</v>
      </c>
      <c r="B282" s="12" t="s">
        <v>474</v>
      </c>
      <c r="C282" s="12" t="s">
        <v>426</v>
      </c>
      <c r="D282" s="12" t="s">
        <v>18</v>
      </c>
      <c r="E282" s="12" t="s">
        <v>19</v>
      </c>
      <c r="F282" s="13">
        <v>48000</v>
      </c>
      <c r="G282" s="13">
        <v>-1571.74</v>
      </c>
      <c r="H282" s="13">
        <v>-1377.6</v>
      </c>
      <c r="I282" s="13">
        <v>-1459.2</v>
      </c>
      <c r="J282" s="13">
        <f t="shared" si="9"/>
        <v>0</v>
      </c>
      <c r="K282" s="13">
        <v>48000</v>
      </c>
      <c r="L282" s="13">
        <v>-4408.54</v>
      </c>
      <c r="M282" s="13">
        <f t="shared" si="10"/>
        <v>43591.46</v>
      </c>
      <c r="N282" s="14">
        <v>1</v>
      </c>
    </row>
    <row r="283" spans="1:14" x14ac:dyDescent="0.25">
      <c r="A283" s="11" t="s">
        <v>484</v>
      </c>
      <c r="B283" s="12" t="s">
        <v>474</v>
      </c>
      <c r="C283" s="12" t="s">
        <v>78</v>
      </c>
      <c r="D283" s="12" t="s">
        <v>23</v>
      </c>
      <c r="E283" s="12" t="s">
        <v>19</v>
      </c>
      <c r="F283" s="13">
        <v>37030</v>
      </c>
      <c r="G283" s="12">
        <v>0</v>
      </c>
      <c r="H283" s="13">
        <v>-1062.76</v>
      </c>
      <c r="I283" s="13">
        <v>-1125.71</v>
      </c>
      <c r="J283" s="13">
        <f t="shared" si="9"/>
        <v>-1715.4599999999996</v>
      </c>
      <c r="K283" s="13">
        <v>37030</v>
      </c>
      <c r="L283" s="13">
        <v>-3903.93</v>
      </c>
      <c r="M283" s="13">
        <f t="shared" si="10"/>
        <v>33126.07</v>
      </c>
      <c r="N283" s="14">
        <v>1</v>
      </c>
    </row>
    <row r="284" spans="1:14" x14ac:dyDescent="0.25">
      <c r="A284" s="11" t="s">
        <v>485</v>
      </c>
      <c r="B284" s="12" t="s">
        <v>474</v>
      </c>
      <c r="C284" s="12" t="s">
        <v>486</v>
      </c>
      <c r="D284" s="12" t="s">
        <v>18</v>
      </c>
      <c r="E284" s="12" t="s">
        <v>19</v>
      </c>
      <c r="F284" s="13">
        <v>29129.89</v>
      </c>
      <c r="G284" s="12">
        <v>0</v>
      </c>
      <c r="H284" s="12">
        <v>-836.03</v>
      </c>
      <c r="I284" s="12">
        <v>-885.55</v>
      </c>
      <c r="J284" s="13">
        <f t="shared" si="9"/>
        <v>-2215.46</v>
      </c>
      <c r="K284" s="13">
        <v>29129.9</v>
      </c>
      <c r="L284" s="13">
        <v>-3937.04</v>
      </c>
      <c r="M284" s="13">
        <f t="shared" si="10"/>
        <v>25192.86</v>
      </c>
      <c r="N284" s="14">
        <v>1</v>
      </c>
    </row>
    <row r="285" spans="1:14" x14ac:dyDescent="0.25">
      <c r="A285" s="11" t="s">
        <v>487</v>
      </c>
      <c r="B285" s="12" t="s">
        <v>474</v>
      </c>
      <c r="C285" s="12" t="s">
        <v>488</v>
      </c>
      <c r="D285" s="12" t="s">
        <v>18</v>
      </c>
      <c r="E285" s="12" t="s">
        <v>19</v>
      </c>
      <c r="F285" s="13">
        <v>31000</v>
      </c>
      <c r="G285" s="12">
        <v>0</v>
      </c>
      <c r="H285" s="12">
        <v>-889.7</v>
      </c>
      <c r="I285" s="12">
        <v>-942.4</v>
      </c>
      <c r="J285" s="13">
        <f t="shared" si="9"/>
        <v>-1644.6600000000003</v>
      </c>
      <c r="K285" s="13">
        <v>31000</v>
      </c>
      <c r="L285" s="13">
        <v>-3476.76</v>
      </c>
      <c r="M285" s="13">
        <f t="shared" si="10"/>
        <v>27523.239999999998</v>
      </c>
      <c r="N285" s="14">
        <v>1</v>
      </c>
    </row>
    <row r="286" spans="1:14" x14ac:dyDescent="0.25">
      <c r="A286" s="11" t="s">
        <v>489</v>
      </c>
      <c r="B286" s="12" t="s">
        <v>474</v>
      </c>
      <c r="C286" s="12" t="s">
        <v>490</v>
      </c>
      <c r="D286" s="12" t="s">
        <v>18</v>
      </c>
      <c r="E286" s="12" t="s">
        <v>19</v>
      </c>
      <c r="F286" s="13">
        <v>92575</v>
      </c>
      <c r="G286" s="13">
        <v>-10358.89</v>
      </c>
      <c r="H286" s="13">
        <v>-2656.9</v>
      </c>
      <c r="I286" s="13">
        <v>-2814.28</v>
      </c>
      <c r="J286" s="13">
        <f t="shared" si="9"/>
        <v>-12528.900000000001</v>
      </c>
      <c r="K286" s="13">
        <v>92575</v>
      </c>
      <c r="L286" s="13">
        <v>-28358.97</v>
      </c>
      <c r="M286" s="13">
        <f t="shared" si="10"/>
        <v>64216.03</v>
      </c>
      <c r="N286" s="14">
        <v>1</v>
      </c>
    </row>
    <row r="287" spans="1:14" x14ac:dyDescent="0.25">
      <c r="A287" s="11" t="s">
        <v>491</v>
      </c>
      <c r="B287" s="12" t="s">
        <v>474</v>
      </c>
      <c r="C287" s="12" t="s">
        <v>468</v>
      </c>
      <c r="D287" s="12" t="s">
        <v>18</v>
      </c>
      <c r="E287" s="12" t="s">
        <v>19</v>
      </c>
      <c r="F287" s="13">
        <v>34700</v>
      </c>
      <c r="G287" s="12">
        <v>0</v>
      </c>
      <c r="H287" s="12">
        <v>-995.89</v>
      </c>
      <c r="I287" s="13">
        <v>-1054.8800000000001</v>
      </c>
      <c r="J287" s="13">
        <f t="shared" si="9"/>
        <v>-1042.5</v>
      </c>
      <c r="K287" s="13">
        <v>34700</v>
      </c>
      <c r="L287" s="13">
        <v>-3093.27</v>
      </c>
      <c r="M287" s="13">
        <f t="shared" si="10"/>
        <v>31606.73</v>
      </c>
      <c r="N287" s="14">
        <v>1</v>
      </c>
    </row>
    <row r="288" spans="1:14" x14ac:dyDescent="0.25">
      <c r="A288" s="11" t="s">
        <v>492</v>
      </c>
      <c r="B288" s="12" t="s">
        <v>474</v>
      </c>
      <c r="C288" s="12" t="s">
        <v>465</v>
      </c>
      <c r="D288" s="12" t="s">
        <v>18</v>
      </c>
      <c r="E288" s="12" t="s">
        <v>19</v>
      </c>
      <c r="F288" s="13">
        <v>45000</v>
      </c>
      <c r="G288" s="12">
        <v>-891.01</v>
      </c>
      <c r="H288" s="13">
        <v>-1291.5</v>
      </c>
      <c r="I288" s="13">
        <v>-1368</v>
      </c>
      <c r="J288" s="13">
        <f t="shared" si="9"/>
        <v>-1715.46</v>
      </c>
      <c r="K288" s="13">
        <v>45000</v>
      </c>
      <c r="L288" s="13">
        <v>-5265.97</v>
      </c>
      <c r="M288" s="13">
        <f t="shared" si="10"/>
        <v>39734.03</v>
      </c>
      <c r="N288" s="14">
        <v>1</v>
      </c>
    </row>
    <row r="289" spans="1:14" x14ac:dyDescent="0.25">
      <c r="A289" s="11" t="s">
        <v>493</v>
      </c>
      <c r="B289" s="12" t="s">
        <v>474</v>
      </c>
      <c r="C289" s="12" t="s">
        <v>315</v>
      </c>
      <c r="D289" s="12" t="s">
        <v>23</v>
      </c>
      <c r="E289" s="12" t="s">
        <v>19</v>
      </c>
      <c r="F289" s="13">
        <v>21821.25</v>
      </c>
      <c r="G289" s="12">
        <v>0</v>
      </c>
      <c r="H289" s="12">
        <v>-626.27</v>
      </c>
      <c r="I289" s="12">
        <v>-663.37</v>
      </c>
      <c r="J289" s="13">
        <f t="shared" si="9"/>
        <v>-564.00000000000023</v>
      </c>
      <c r="K289" s="13">
        <v>21821.26</v>
      </c>
      <c r="L289" s="13">
        <v>-1853.64</v>
      </c>
      <c r="M289" s="13">
        <f t="shared" si="10"/>
        <v>19967.62</v>
      </c>
      <c r="N289" s="14">
        <v>1</v>
      </c>
    </row>
    <row r="290" spans="1:14" x14ac:dyDescent="0.25">
      <c r="A290" s="11" t="s">
        <v>494</v>
      </c>
      <c r="B290" s="12" t="s">
        <v>474</v>
      </c>
      <c r="C290" s="12" t="s">
        <v>465</v>
      </c>
      <c r="D290" s="12" t="s">
        <v>18</v>
      </c>
      <c r="E290" s="12" t="s">
        <v>19</v>
      </c>
      <c r="F290" s="13">
        <v>45000</v>
      </c>
      <c r="G290" s="12">
        <v>-633.69000000000005</v>
      </c>
      <c r="H290" s="13">
        <v>-1291.5</v>
      </c>
      <c r="I290" s="13">
        <v>-1368</v>
      </c>
      <c r="J290" s="13">
        <f t="shared" si="9"/>
        <v>-3430.9199999999996</v>
      </c>
      <c r="K290" s="13">
        <v>45000</v>
      </c>
      <c r="L290" s="13">
        <v>-6724.11</v>
      </c>
      <c r="M290" s="13">
        <f t="shared" si="10"/>
        <v>38275.89</v>
      </c>
      <c r="N290" s="14">
        <v>1</v>
      </c>
    </row>
    <row r="291" spans="1:14" x14ac:dyDescent="0.25">
      <c r="A291" s="11" t="s">
        <v>495</v>
      </c>
      <c r="B291" s="12" t="s">
        <v>474</v>
      </c>
      <c r="C291" s="12" t="s">
        <v>26</v>
      </c>
      <c r="D291" s="12" t="s">
        <v>18</v>
      </c>
      <c r="E291" s="12" t="s">
        <v>19</v>
      </c>
      <c r="F291" s="13">
        <v>23272.95</v>
      </c>
      <c r="G291" s="12">
        <v>0</v>
      </c>
      <c r="H291" s="12">
        <v>-667.93</v>
      </c>
      <c r="I291" s="12">
        <v>-707.5</v>
      </c>
      <c r="J291" s="13">
        <f t="shared" si="9"/>
        <v>0</v>
      </c>
      <c r="K291" s="13">
        <v>23272.959999999999</v>
      </c>
      <c r="L291" s="13">
        <v>-1375.43</v>
      </c>
      <c r="M291" s="13">
        <f t="shared" si="10"/>
        <v>21897.53</v>
      </c>
      <c r="N291" s="14">
        <v>1</v>
      </c>
    </row>
    <row r="292" spans="1:14" x14ac:dyDescent="0.25">
      <c r="A292" s="11" t="s">
        <v>496</v>
      </c>
      <c r="B292" s="12" t="s">
        <v>474</v>
      </c>
      <c r="C292" s="12" t="s">
        <v>315</v>
      </c>
      <c r="D292" s="12" t="s">
        <v>18</v>
      </c>
      <c r="E292" s="12" t="s">
        <v>19</v>
      </c>
      <c r="F292" s="13">
        <v>21821.25</v>
      </c>
      <c r="G292" s="12">
        <v>0</v>
      </c>
      <c r="H292" s="12">
        <v>-626.27</v>
      </c>
      <c r="I292" s="12">
        <v>-663.37</v>
      </c>
      <c r="J292" s="13">
        <f t="shared" si="9"/>
        <v>0</v>
      </c>
      <c r="K292" s="13">
        <v>21821.26</v>
      </c>
      <c r="L292" s="13">
        <v>-1289.6400000000001</v>
      </c>
      <c r="M292" s="13">
        <f t="shared" si="10"/>
        <v>20531.62</v>
      </c>
      <c r="N292" s="14">
        <v>1</v>
      </c>
    </row>
    <row r="293" spans="1:14" x14ac:dyDescent="0.25">
      <c r="A293" s="11" t="s">
        <v>497</v>
      </c>
      <c r="B293" s="12" t="s">
        <v>474</v>
      </c>
      <c r="C293" s="12" t="s">
        <v>26</v>
      </c>
      <c r="D293" s="12" t="s">
        <v>18</v>
      </c>
      <c r="E293" s="12" t="s">
        <v>19</v>
      </c>
      <c r="F293" s="13">
        <v>23272.75</v>
      </c>
      <c r="G293" s="12">
        <v>0</v>
      </c>
      <c r="H293" s="12">
        <v>-667.93</v>
      </c>
      <c r="I293" s="12">
        <v>-707.49</v>
      </c>
      <c r="J293" s="13">
        <f t="shared" si="9"/>
        <v>0</v>
      </c>
      <c r="K293" s="13">
        <v>23272.76</v>
      </c>
      <c r="L293" s="13">
        <v>-1375.42</v>
      </c>
      <c r="M293" s="13">
        <f t="shared" si="10"/>
        <v>21897.339999999997</v>
      </c>
      <c r="N293" s="14">
        <v>1</v>
      </c>
    </row>
    <row r="294" spans="1:14" x14ac:dyDescent="0.25">
      <c r="A294" s="11" t="s">
        <v>498</v>
      </c>
      <c r="B294" s="12" t="s">
        <v>474</v>
      </c>
      <c r="C294" s="12" t="s">
        <v>499</v>
      </c>
      <c r="D294" s="12" t="s">
        <v>18</v>
      </c>
      <c r="E294" s="12" t="s">
        <v>19</v>
      </c>
      <c r="F294" s="13">
        <v>92000</v>
      </c>
      <c r="G294" s="13">
        <v>-10223.64</v>
      </c>
      <c r="H294" s="13">
        <v>-2640.4</v>
      </c>
      <c r="I294" s="13">
        <v>-2796.8</v>
      </c>
      <c r="J294" s="13">
        <f t="shared" si="9"/>
        <v>0</v>
      </c>
      <c r="K294" s="13">
        <v>92000</v>
      </c>
      <c r="L294" s="13">
        <v>-15660.84</v>
      </c>
      <c r="M294" s="13">
        <f t="shared" si="10"/>
        <v>76339.16</v>
      </c>
      <c r="N294" s="14">
        <v>1</v>
      </c>
    </row>
    <row r="295" spans="1:14" x14ac:dyDescent="0.25">
      <c r="A295" s="11" t="s">
        <v>500</v>
      </c>
      <c r="B295" s="12" t="s">
        <v>474</v>
      </c>
      <c r="C295" s="12" t="s">
        <v>468</v>
      </c>
      <c r="D295" s="12" t="s">
        <v>18</v>
      </c>
      <c r="E295" s="12" t="s">
        <v>19</v>
      </c>
      <c r="F295" s="13">
        <v>33000</v>
      </c>
      <c r="G295" s="12">
        <v>0</v>
      </c>
      <c r="H295" s="12">
        <v>-947.1</v>
      </c>
      <c r="I295" s="13">
        <v>-1003.2</v>
      </c>
      <c r="J295" s="13">
        <f t="shared" si="9"/>
        <v>0</v>
      </c>
      <c r="K295" s="13">
        <v>33000</v>
      </c>
      <c r="L295" s="13">
        <v>-1950.3</v>
      </c>
      <c r="M295" s="13">
        <f t="shared" si="10"/>
        <v>31049.7</v>
      </c>
      <c r="N295" s="14">
        <v>1</v>
      </c>
    </row>
    <row r="296" spans="1:14" x14ac:dyDescent="0.25">
      <c r="A296" s="11" t="s">
        <v>501</v>
      </c>
      <c r="B296" s="12" t="s">
        <v>474</v>
      </c>
      <c r="C296" s="12" t="s">
        <v>468</v>
      </c>
      <c r="D296" s="12" t="s">
        <v>18</v>
      </c>
      <c r="E296" s="12" t="s">
        <v>19</v>
      </c>
      <c r="F296" s="13">
        <v>33000</v>
      </c>
      <c r="G296" s="12">
        <v>0</v>
      </c>
      <c r="H296" s="12">
        <v>-947.1</v>
      </c>
      <c r="I296" s="13">
        <v>-1003.2</v>
      </c>
      <c r="J296" s="13">
        <f t="shared" si="9"/>
        <v>-3673.04</v>
      </c>
      <c r="K296" s="13">
        <v>33000</v>
      </c>
      <c r="L296" s="13">
        <v>-5623.34</v>
      </c>
      <c r="M296" s="13">
        <f t="shared" si="10"/>
        <v>27376.66</v>
      </c>
      <c r="N296" s="14">
        <v>1</v>
      </c>
    </row>
    <row r="297" spans="1:14" x14ac:dyDescent="0.25">
      <c r="A297" s="11" t="s">
        <v>502</v>
      </c>
      <c r="B297" s="12" t="s">
        <v>474</v>
      </c>
      <c r="C297" s="12" t="s">
        <v>315</v>
      </c>
      <c r="D297" s="12" t="s">
        <v>23</v>
      </c>
      <c r="E297" s="12" t="s">
        <v>19</v>
      </c>
      <c r="F297" s="13">
        <v>21821.25</v>
      </c>
      <c r="G297" s="12">
        <v>0</v>
      </c>
      <c r="H297" s="12">
        <v>-626.27</v>
      </c>
      <c r="I297" s="12">
        <v>-663.37</v>
      </c>
      <c r="J297" s="13">
        <f t="shared" si="9"/>
        <v>-1715.46</v>
      </c>
      <c r="K297" s="13">
        <v>21821.26</v>
      </c>
      <c r="L297" s="13">
        <v>-3005.1</v>
      </c>
      <c r="M297" s="13">
        <f t="shared" si="10"/>
        <v>18816.16</v>
      </c>
      <c r="N297" s="14">
        <v>1</v>
      </c>
    </row>
    <row r="298" spans="1:14" x14ac:dyDescent="0.25">
      <c r="A298" s="11" t="s">
        <v>503</v>
      </c>
      <c r="B298" s="12" t="s">
        <v>504</v>
      </c>
      <c r="C298" s="12" t="s">
        <v>465</v>
      </c>
      <c r="D298" s="12" t="s">
        <v>18</v>
      </c>
      <c r="E298" s="12" t="s">
        <v>19</v>
      </c>
      <c r="F298" s="13">
        <v>55145.18</v>
      </c>
      <c r="G298" s="13">
        <v>-2580.17</v>
      </c>
      <c r="H298" s="13">
        <v>-1582.67</v>
      </c>
      <c r="I298" s="13">
        <v>-1676.41</v>
      </c>
      <c r="J298" s="13">
        <f t="shared" si="9"/>
        <v>-100</v>
      </c>
      <c r="K298" s="13">
        <v>55145.18</v>
      </c>
      <c r="L298" s="13">
        <v>-5939.25</v>
      </c>
      <c r="M298" s="13">
        <f t="shared" si="10"/>
        <v>49205.93</v>
      </c>
      <c r="N298" s="14">
        <v>1</v>
      </c>
    </row>
    <row r="299" spans="1:14" x14ac:dyDescent="0.25">
      <c r="A299" s="11" t="s">
        <v>505</v>
      </c>
      <c r="B299" s="12" t="s">
        <v>504</v>
      </c>
      <c r="C299" s="12" t="s">
        <v>490</v>
      </c>
      <c r="D299" s="12" t="s">
        <v>23</v>
      </c>
      <c r="E299" s="12" t="s">
        <v>19</v>
      </c>
      <c r="F299" s="13">
        <v>92575</v>
      </c>
      <c r="G299" s="13">
        <v>-10358.89</v>
      </c>
      <c r="H299" s="13">
        <v>-2656.9</v>
      </c>
      <c r="I299" s="13">
        <v>-2814.28</v>
      </c>
      <c r="J299" s="13">
        <f t="shared" si="9"/>
        <v>-32049.699999999997</v>
      </c>
      <c r="K299" s="13">
        <v>92575</v>
      </c>
      <c r="L299" s="13">
        <v>-47879.77</v>
      </c>
      <c r="M299" s="13">
        <f t="shared" si="10"/>
        <v>44695.23</v>
      </c>
      <c r="N299" s="14">
        <v>1</v>
      </c>
    </row>
    <row r="300" spans="1:14" x14ac:dyDescent="0.25">
      <c r="A300" s="11" t="s">
        <v>506</v>
      </c>
      <c r="B300" s="12" t="s">
        <v>504</v>
      </c>
      <c r="C300" s="12" t="s">
        <v>475</v>
      </c>
      <c r="D300" s="12" t="s">
        <v>18</v>
      </c>
      <c r="E300" s="12" t="s">
        <v>19</v>
      </c>
      <c r="F300" s="13">
        <v>63000</v>
      </c>
      <c r="G300" s="13">
        <v>-4051.19</v>
      </c>
      <c r="H300" s="13">
        <v>-1808.1</v>
      </c>
      <c r="I300" s="13">
        <v>-1915.2</v>
      </c>
      <c r="J300" s="13">
        <f t="shared" si="9"/>
        <v>-11418.910000000002</v>
      </c>
      <c r="K300" s="13">
        <v>63000</v>
      </c>
      <c r="L300" s="13">
        <v>-19193.400000000001</v>
      </c>
      <c r="M300" s="13">
        <f t="shared" si="10"/>
        <v>43806.6</v>
      </c>
      <c r="N300" s="14">
        <v>1</v>
      </c>
    </row>
    <row r="301" spans="1:14" x14ac:dyDescent="0.25">
      <c r="A301" s="11" t="s">
        <v>507</v>
      </c>
      <c r="B301" s="12" t="s">
        <v>504</v>
      </c>
      <c r="C301" s="12" t="s">
        <v>508</v>
      </c>
      <c r="D301" s="12" t="s">
        <v>18</v>
      </c>
      <c r="E301" s="12" t="s">
        <v>19</v>
      </c>
      <c r="F301" s="13">
        <v>53507.43</v>
      </c>
      <c r="G301" s="13">
        <v>-2349.02</v>
      </c>
      <c r="H301" s="13">
        <v>-1535.66</v>
      </c>
      <c r="I301" s="13">
        <v>-1626.63</v>
      </c>
      <c r="J301" s="13">
        <f t="shared" si="9"/>
        <v>-3640.7599999999993</v>
      </c>
      <c r="K301" s="13">
        <v>53507.44</v>
      </c>
      <c r="L301" s="13">
        <v>-9152.07</v>
      </c>
      <c r="M301" s="13">
        <f t="shared" si="10"/>
        <v>44355.37</v>
      </c>
      <c r="N301" s="14">
        <v>1</v>
      </c>
    </row>
    <row r="302" spans="1:14" x14ac:dyDescent="0.25">
      <c r="A302" s="11" t="s">
        <v>509</v>
      </c>
      <c r="B302" s="12" t="s">
        <v>504</v>
      </c>
      <c r="C302" s="12" t="s">
        <v>465</v>
      </c>
      <c r="D302" s="12" t="s">
        <v>18</v>
      </c>
      <c r="E302" s="12" t="s">
        <v>19</v>
      </c>
      <c r="F302" s="13">
        <v>55145.18</v>
      </c>
      <c r="G302" s="13">
        <v>-2580.17</v>
      </c>
      <c r="H302" s="13">
        <v>-1582.67</v>
      </c>
      <c r="I302" s="13">
        <v>-1676.41</v>
      </c>
      <c r="J302" s="13">
        <f t="shared" si="9"/>
        <v>-1754</v>
      </c>
      <c r="K302" s="13">
        <v>55145.18</v>
      </c>
      <c r="L302" s="13">
        <v>-7593.25</v>
      </c>
      <c r="M302" s="13">
        <f t="shared" si="10"/>
        <v>47551.93</v>
      </c>
      <c r="N302" s="14">
        <v>1</v>
      </c>
    </row>
    <row r="303" spans="1:14" x14ac:dyDescent="0.25">
      <c r="A303" s="11" t="s">
        <v>510</v>
      </c>
      <c r="B303" s="12" t="s">
        <v>504</v>
      </c>
      <c r="C303" s="12" t="s">
        <v>465</v>
      </c>
      <c r="D303" s="12" t="s">
        <v>18</v>
      </c>
      <c r="E303" s="12" t="s">
        <v>19</v>
      </c>
      <c r="F303" s="13">
        <v>48000</v>
      </c>
      <c r="G303" s="13">
        <v>-1057.0899999999999</v>
      </c>
      <c r="H303" s="13">
        <v>-1377.6</v>
      </c>
      <c r="I303" s="13">
        <v>-1459.2</v>
      </c>
      <c r="J303" s="13">
        <f t="shared" si="9"/>
        <v>-21175.91</v>
      </c>
      <c r="K303" s="13">
        <v>48000</v>
      </c>
      <c r="L303" s="13">
        <v>-25069.8</v>
      </c>
      <c r="M303" s="13">
        <f t="shared" si="10"/>
        <v>22930.2</v>
      </c>
      <c r="N303" s="14">
        <v>1</v>
      </c>
    </row>
    <row r="304" spans="1:14" x14ac:dyDescent="0.25">
      <c r="A304" s="11" t="s">
        <v>511</v>
      </c>
      <c r="B304" s="12" t="s">
        <v>504</v>
      </c>
      <c r="C304" s="12" t="s">
        <v>468</v>
      </c>
      <c r="D304" s="12" t="s">
        <v>18</v>
      </c>
      <c r="E304" s="12" t="s">
        <v>19</v>
      </c>
      <c r="F304" s="13">
        <v>35803.08</v>
      </c>
      <c r="G304" s="12">
        <v>61.79</v>
      </c>
      <c r="H304" s="13">
        <v>-1027.55</v>
      </c>
      <c r="I304" s="13">
        <v>-1088.4100000000001</v>
      </c>
      <c r="J304" s="13">
        <f t="shared" si="9"/>
        <v>-4790.38</v>
      </c>
      <c r="K304" s="13">
        <v>35803.08</v>
      </c>
      <c r="L304" s="13">
        <v>-6844.55</v>
      </c>
      <c r="M304" s="13">
        <f t="shared" si="10"/>
        <v>28958.530000000002</v>
      </c>
      <c r="N304" s="14">
        <v>1</v>
      </c>
    </row>
    <row r="305" spans="1:14" x14ac:dyDescent="0.25">
      <c r="A305" s="11" t="s">
        <v>512</v>
      </c>
      <c r="B305" s="12" t="s">
        <v>504</v>
      </c>
      <c r="C305" s="12" t="s">
        <v>465</v>
      </c>
      <c r="D305" s="12" t="s">
        <v>18</v>
      </c>
      <c r="E305" s="12" t="s">
        <v>19</v>
      </c>
      <c r="F305" s="13">
        <v>55145.18</v>
      </c>
      <c r="G305" s="13">
        <v>-2580.17</v>
      </c>
      <c r="H305" s="13">
        <v>-1582.67</v>
      </c>
      <c r="I305" s="13">
        <v>-1676.41</v>
      </c>
      <c r="J305" s="13">
        <f t="shared" si="9"/>
        <v>-1654.3599999999997</v>
      </c>
      <c r="K305" s="13">
        <v>55145.18</v>
      </c>
      <c r="L305" s="13">
        <v>-7493.61</v>
      </c>
      <c r="M305" s="13">
        <f t="shared" si="10"/>
        <v>47651.57</v>
      </c>
      <c r="N305" s="14">
        <v>1</v>
      </c>
    </row>
    <row r="306" spans="1:14" x14ac:dyDescent="0.25">
      <c r="A306" s="11" t="s">
        <v>513</v>
      </c>
      <c r="B306" s="12" t="s">
        <v>504</v>
      </c>
      <c r="C306" s="12" t="s">
        <v>508</v>
      </c>
      <c r="D306" s="12" t="s">
        <v>18</v>
      </c>
      <c r="E306" s="12" t="s">
        <v>19</v>
      </c>
      <c r="F306" s="13">
        <v>47941.97</v>
      </c>
      <c r="G306" s="13">
        <v>-1563.54</v>
      </c>
      <c r="H306" s="13">
        <v>-1375.93</v>
      </c>
      <c r="I306" s="13">
        <v>-1457.44</v>
      </c>
      <c r="J306" s="13">
        <f t="shared" si="9"/>
        <v>-12001.71</v>
      </c>
      <c r="K306" s="13">
        <v>47941.98</v>
      </c>
      <c r="L306" s="13">
        <v>-16398.62</v>
      </c>
      <c r="M306" s="13">
        <f t="shared" si="10"/>
        <v>31543.360000000004</v>
      </c>
      <c r="N306" s="14">
        <v>1</v>
      </c>
    </row>
    <row r="307" spans="1:14" x14ac:dyDescent="0.25">
      <c r="A307" s="11" t="s">
        <v>514</v>
      </c>
      <c r="B307" s="12" t="s">
        <v>504</v>
      </c>
      <c r="C307" s="12" t="s">
        <v>465</v>
      </c>
      <c r="D307" s="12" t="s">
        <v>18</v>
      </c>
      <c r="E307" s="12" t="s">
        <v>19</v>
      </c>
      <c r="F307" s="13">
        <v>55145.18</v>
      </c>
      <c r="G307" s="13">
        <v>-1979.76</v>
      </c>
      <c r="H307" s="13">
        <v>-1582.67</v>
      </c>
      <c r="I307" s="13">
        <v>-1676.41</v>
      </c>
      <c r="J307" s="13">
        <f t="shared" si="9"/>
        <v>-3530.92</v>
      </c>
      <c r="K307" s="13">
        <v>55145.18</v>
      </c>
      <c r="L307" s="13">
        <v>-8769.76</v>
      </c>
      <c r="M307" s="13">
        <f t="shared" si="10"/>
        <v>46375.42</v>
      </c>
      <c r="N307" s="14">
        <v>1</v>
      </c>
    </row>
    <row r="308" spans="1:14" x14ac:dyDescent="0.25">
      <c r="A308" s="11" t="s">
        <v>515</v>
      </c>
      <c r="B308" s="12" t="s">
        <v>504</v>
      </c>
      <c r="C308" s="12" t="s">
        <v>516</v>
      </c>
      <c r="D308" s="12" t="s">
        <v>18</v>
      </c>
      <c r="E308" s="12" t="s">
        <v>19</v>
      </c>
      <c r="F308" s="13">
        <v>92575</v>
      </c>
      <c r="G308" s="13">
        <v>-9930.0300000000007</v>
      </c>
      <c r="H308" s="13">
        <v>-2656.9</v>
      </c>
      <c r="I308" s="13">
        <v>-2814.28</v>
      </c>
      <c r="J308" s="13">
        <f t="shared" si="9"/>
        <v>-1815.4599999999973</v>
      </c>
      <c r="K308" s="13">
        <v>92575</v>
      </c>
      <c r="L308" s="13">
        <v>-17216.669999999998</v>
      </c>
      <c r="M308" s="13">
        <f t="shared" si="10"/>
        <v>75358.33</v>
      </c>
      <c r="N308" s="14">
        <v>1</v>
      </c>
    </row>
    <row r="309" spans="1:14" x14ac:dyDescent="0.25">
      <c r="A309" s="11" t="s">
        <v>517</v>
      </c>
      <c r="B309" s="12" t="s">
        <v>504</v>
      </c>
      <c r="C309" s="12" t="s">
        <v>468</v>
      </c>
      <c r="D309" s="12" t="s">
        <v>18</v>
      </c>
      <c r="E309" s="12" t="s">
        <v>19</v>
      </c>
      <c r="F309" s="13">
        <v>35803.08</v>
      </c>
      <c r="G309" s="12">
        <v>0</v>
      </c>
      <c r="H309" s="13">
        <v>-1027.55</v>
      </c>
      <c r="I309" s="13">
        <v>-1088.4100000000001</v>
      </c>
      <c r="J309" s="13">
        <f t="shared" si="9"/>
        <v>-100</v>
      </c>
      <c r="K309" s="13">
        <v>35803.08</v>
      </c>
      <c r="L309" s="13">
        <v>-2215.96</v>
      </c>
      <c r="M309" s="13">
        <f t="shared" si="10"/>
        <v>33587.120000000003</v>
      </c>
      <c r="N309" s="14">
        <v>1</v>
      </c>
    </row>
    <row r="310" spans="1:14" x14ac:dyDescent="0.25">
      <c r="A310" s="11" t="s">
        <v>518</v>
      </c>
      <c r="B310" s="12" t="s">
        <v>504</v>
      </c>
      <c r="C310" s="12" t="s">
        <v>426</v>
      </c>
      <c r="D310" s="12" t="s">
        <v>18</v>
      </c>
      <c r="E310" s="12" t="s">
        <v>19</v>
      </c>
      <c r="F310" s="13">
        <v>58000</v>
      </c>
      <c r="G310" s="13">
        <v>-3110.29</v>
      </c>
      <c r="H310" s="13">
        <v>-1664.6</v>
      </c>
      <c r="I310" s="13">
        <v>-1763.2</v>
      </c>
      <c r="J310" s="13">
        <f t="shared" si="9"/>
        <v>-922.33000000000084</v>
      </c>
      <c r="K310" s="13">
        <v>58000</v>
      </c>
      <c r="L310" s="13">
        <v>-7460.42</v>
      </c>
      <c r="M310" s="13">
        <f t="shared" si="10"/>
        <v>50539.58</v>
      </c>
      <c r="N310" s="14">
        <v>1</v>
      </c>
    </row>
    <row r="311" spans="1:14" x14ac:dyDescent="0.25">
      <c r="A311" s="11" t="s">
        <v>519</v>
      </c>
      <c r="B311" s="12" t="s">
        <v>504</v>
      </c>
      <c r="C311" s="12" t="s">
        <v>520</v>
      </c>
      <c r="D311" s="12" t="s">
        <v>18</v>
      </c>
      <c r="E311" s="12" t="s">
        <v>19</v>
      </c>
      <c r="F311" s="13">
        <v>58000</v>
      </c>
      <c r="G311" s="13">
        <v>-3110.29</v>
      </c>
      <c r="H311" s="13">
        <v>-1664.6</v>
      </c>
      <c r="I311" s="13">
        <v>-1763.2</v>
      </c>
      <c r="J311" s="13">
        <f t="shared" si="9"/>
        <v>-1740.0000000000009</v>
      </c>
      <c r="K311" s="13">
        <v>58000</v>
      </c>
      <c r="L311" s="13">
        <v>-8278.09</v>
      </c>
      <c r="M311" s="13">
        <f t="shared" si="10"/>
        <v>49721.91</v>
      </c>
      <c r="N311" s="14">
        <v>1</v>
      </c>
    </row>
    <row r="312" spans="1:14" x14ac:dyDescent="0.25">
      <c r="A312" s="11" t="s">
        <v>521</v>
      </c>
      <c r="B312" s="12" t="s">
        <v>504</v>
      </c>
      <c r="C312" s="12" t="s">
        <v>522</v>
      </c>
      <c r="D312" s="12" t="s">
        <v>18</v>
      </c>
      <c r="E312" s="12" t="s">
        <v>19</v>
      </c>
      <c r="F312" s="13">
        <v>135000</v>
      </c>
      <c r="G312" s="13">
        <v>-20338.310000000001</v>
      </c>
      <c r="H312" s="13">
        <v>-3874.5</v>
      </c>
      <c r="I312" s="13">
        <v>-4104</v>
      </c>
      <c r="J312" s="13">
        <f t="shared" si="9"/>
        <v>-4050</v>
      </c>
      <c r="K312" s="13">
        <v>135000</v>
      </c>
      <c r="L312" s="13">
        <v>-32366.81</v>
      </c>
      <c r="M312" s="13">
        <f t="shared" si="10"/>
        <v>102633.19</v>
      </c>
      <c r="N312" s="14">
        <v>1</v>
      </c>
    </row>
    <row r="313" spans="1:14" x14ac:dyDescent="0.25">
      <c r="A313" s="11" t="s">
        <v>523</v>
      </c>
      <c r="B313" s="12" t="s">
        <v>504</v>
      </c>
      <c r="C313" s="12" t="s">
        <v>524</v>
      </c>
      <c r="D313" s="12" t="s">
        <v>18</v>
      </c>
      <c r="E313" s="12" t="s">
        <v>19</v>
      </c>
      <c r="F313" s="13">
        <v>92575</v>
      </c>
      <c r="G313" s="13">
        <v>-10358.9</v>
      </c>
      <c r="H313" s="13">
        <v>-2656.9</v>
      </c>
      <c r="I313" s="13">
        <v>-2814.28</v>
      </c>
      <c r="J313" s="13">
        <f t="shared" si="9"/>
        <v>-10941.949999999999</v>
      </c>
      <c r="K313" s="13">
        <v>92575</v>
      </c>
      <c r="L313" s="13">
        <v>-26772.03</v>
      </c>
      <c r="M313" s="13">
        <f t="shared" si="10"/>
        <v>65802.97</v>
      </c>
      <c r="N313" s="14">
        <v>1</v>
      </c>
    </row>
    <row r="314" spans="1:14" x14ac:dyDescent="0.25">
      <c r="A314" s="11" t="s">
        <v>525</v>
      </c>
      <c r="B314" s="12" t="s">
        <v>504</v>
      </c>
      <c r="C314" s="12" t="s">
        <v>526</v>
      </c>
      <c r="D314" s="12" t="s">
        <v>23</v>
      </c>
      <c r="E314" s="12" t="s">
        <v>19</v>
      </c>
      <c r="F314" s="13">
        <v>27310.02</v>
      </c>
      <c r="G314" s="12">
        <v>0</v>
      </c>
      <c r="H314" s="12">
        <v>-783.8</v>
      </c>
      <c r="I314" s="12">
        <v>-830.22</v>
      </c>
      <c r="J314" s="13">
        <f t="shared" si="9"/>
        <v>-4523.32</v>
      </c>
      <c r="K314" s="13">
        <v>27310.02</v>
      </c>
      <c r="L314" s="13">
        <v>-6137.34</v>
      </c>
      <c r="M314" s="13">
        <f t="shared" si="10"/>
        <v>21172.68</v>
      </c>
      <c r="N314" s="14">
        <v>1</v>
      </c>
    </row>
    <row r="315" spans="1:14" x14ac:dyDescent="0.25">
      <c r="A315" s="11" t="s">
        <v>527</v>
      </c>
      <c r="B315" s="12" t="s">
        <v>504</v>
      </c>
      <c r="C315" s="12" t="s">
        <v>315</v>
      </c>
      <c r="D315" s="12" t="s">
        <v>23</v>
      </c>
      <c r="E315" s="12" t="s">
        <v>19</v>
      </c>
      <c r="F315" s="13">
        <v>21821.25</v>
      </c>
      <c r="G315" s="12">
        <v>0</v>
      </c>
      <c r="H315" s="12">
        <v>-626.27</v>
      </c>
      <c r="I315" s="12">
        <v>-663.37</v>
      </c>
      <c r="J315" s="13">
        <f t="shared" si="9"/>
        <v>-4085.68</v>
      </c>
      <c r="K315" s="13">
        <v>21821.26</v>
      </c>
      <c r="L315" s="13">
        <v>-5375.32</v>
      </c>
      <c r="M315" s="13">
        <f t="shared" si="10"/>
        <v>16445.939999999999</v>
      </c>
      <c r="N315" s="14">
        <v>1</v>
      </c>
    </row>
    <row r="316" spans="1:14" x14ac:dyDescent="0.25">
      <c r="A316" s="11" t="s">
        <v>528</v>
      </c>
      <c r="B316" s="12" t="s">
        <v>504</v>
      </c>
      <c r="C316" s="12" t="s">
        <v>315</v>
      </c>
      <c r="D316" s="12" t="s">
        <v>18</v>
      </c>
      <c r="E316" s="12" t="s">
        <v>19</v>
      </c>
      <c r="F316" s="13">
        <v>21821.25</v>
      </c>
      <c r="G316" s="12">
        <v>0</v>
      </c>
      <c r="H316" s="12">
        <v>-528.39</v>
      </c>
      <c r="I316" s="12">
        <v>-559.67999999999995</v>
      </c>
      <c r="J316" s="13">
        <f t="shared" si="9"/>
        <v>-600</v>
      </c>
      <c r="K316" s="13">
        <v>18410.63</v>
      </c>
      <c r="L316" s="13">
        <v>-1688.07</v>
      </c>
      <c r="M316" s="13">
        <f t="shared" si="10"/>
        <v>16722.560000000001</v>
      </c>
      <c r="N316" s="14">
        <v>1</v>
      </c>
    </row>
    <row r="317" spans="1:14" x14ac:dyDescent="0.25">
      <c r="A317" s="11" t="s">
        <v>529</v>
      </c>
      <c r="B317" s="12" t="s">
        <v>504</v>
      </c>
      <c r="C317" s="12" t="s">
        <v>315</v>
      </c>
      <c r="D317" s="12" t="s">
        <v>23</v>
      </c>
      <c r="E317" s="12" t="s">
        <v>19</v>
      </c>
      <c r="F317" s="13">
        <v>21821.25</v>
      </c>
      <c r="G317" s="12">
        <v>0</v>
      </c>
      <c r="H317" s="12">
        <v>-626.27</v>
      </c>
      <c r="I317" s="12">
        <v>-663.37</v>
      </c>
      <c r="J317" s="13">
        <f t="shared" si="9"/>
        <v>-2683.34</v>
      </c>
      <c r="K317" s="13">
        <v>21821.26</v>
      </c>
      <c r="L317" s="13">
        <v>-3972.98</v>
      </c>
      <c r="M317" s="13">
        <f t="shared" si="10"/>
        <v>17848.28</v>
      </c>
      <c r="N317" s="14">
        <v>1</v>
      </c>
    </row>
    <row r="318" spans="1:14" x14ac:dyDescent="0.25">
      <c r="A318" s="11" t="s">
        <v>530</v>
      </c>
      <c r="B318" s="12" t="s">
        <v>504</v>
      </c>
      <c r="C318" s="12" t="s">
        <v>315</v>
      </c>
      <c r="D318" s="12" t="s">
        <v>23</v>
      </c>
      <c r="E318" s="12" t="s">
        <v>19</v>
      </c>
      <c r="F318" s="13">
        <v>21821.25</v>
      </c>
      <c r="G318" s="12">
        <v>0</v>
      </c>
      <c r="H318" s="12">
        <v>-626.27</v>
      </c>
      <c r="I318" s="12">
        <v>-663.37</v>
      </c>
      <c r="J318" s="13">
        <f t="shared" si="9"/>
        <v>-3430.9200000000005</v>
      </c>
      <c r="K318" s="13">
        <v>21821.26</v>
      </c>
      <c r="L318" s="13">
        <v>-4720.5600000000004</v>
      </c>
      <c r="M318" s="13">
        <f t="shared" si="10"/>
        <v>17100.699999999997</v>
      </c>
      <c r="N318" s="14">
        <v>1</v>
      </c>
    </row>
    <row r="319" spans="1:14" x14ac:dyDescent="0.25">
      <c r="A319" s="11" t="s">
        <v>531</v>
      </c>
      <c r="B319" s="12" t="s">
        <v>504</v>
      </c>
      <c r="C319" s="12" t="s">
        <v>315</v>
      </c>
      <c r="D319" s="12" t="s">
        <v>23</v>
      </c>
      <c r="E319" s="12" t="s">
        <v>19</v>
      </c>
      <c r="F319" s="13">
        <v>21821.25</v>
      </c>
      <c r="G319" s="12">
        <v>0</v>
      </c>
      <c r="H319" s="12">
        <v>-626.27</v>
      </c>
      <c r="I319" s="12">
        <v>-663.37</v>
      </c>
      <c r="J319" s="13">
        <f t="shared" si="9"/>
        <v>0</v>
      </c>
      <c r="K319" s="13">
        <v>21821.26</v>
      </c>
      <c r="L319" s="13">
        <v>-1289.6400000000001</v>
      </c>
      <c r="M319" s="13">
        <f t="shared" si="10"/>
        <v>20531.62</v>
      </c>
      <c r="N319" s="14">
        <v>1</v>
      </c>
    </row>
    <row r="320" spans="1:14" x14ac:dyDescent="0.25">
      <c r="A320" s="11" t="s">
        <v>532</v>
      </c>
      <c r="B320" s="12" t="s">
        <v>504</v>
      </c>
      <c r="C320" s="12" t="s">
        <v>533</v>
      </c>
      <c r="D320" s="12" t="s">
        <v>23</v>
      </c>
      <c r="E320" s="12" t="s">
        <v>19</v>
      </c>
      <c r="F320" s="13">
        <v>19070.61</v>
      </c>
      <c r="G320" s="12">
        <v>0</v>
      </c>
      <c r="H320" s="12">
        <v>-547.33000000000004</v>
      </c>
      <c r="I320" s="12">
        <v>-579.75</v>
      </c>
      <c r="J320" s="13">
        <f t="shared" si="9"/>
        <v>-4090.05</v>
      </c>
      <c r="K320" s="13">
        <v>19070.62</v>
      </c>
      <c r="L320" s="13">
        <v>-5217.13</v>
      </c>
      <c r="M320" s="13">
        <f t="shared" si="10"/>
        <v>13853.489999999998</v>
      </c>
      <c r="N320" s="14">
        <v>1</v>
      </c>
    </row>
    <row r="321" spans="1:14" x14ac:dyDescent="0.25">
      <c r="A321" s="11" t="s">
        <v>534</v>
      </c>
      <c r="B321" s="12" t="s">
        <v>504</v>
      </c>
      <c r="C321" s="12" t="s">
        <v>78</v>
      </c>
      <c r="D321" s="12" t="s">
        <v>23</v>
      </c>
      <c r="E321" s="12" t="s">
        <v>19</v>
      </c>
      <c r="F321" s="13">
        <v>37030</v>
      </c>
      <c r="G321" s="12">
        <v>-23.48</v>
      </c>
      <c r="H321" s="13">
        <v>-1062.76</v>
      </c>
      <c r="I321" s="13">
        <v>-1125.71</v>
      </c>
      <c r="J321" s="13">
        <f t="shared" si="9"/>
        <v>-1851.5</v>
      </c>
      <c r="K321" s="13">
        <v>37030</v>
      </c>
      <c r="L321" s="13">
        <v>-4063.45</v>
      </c>
      <c r="M321" s="13">
        <f t="shared" si="10"/>
        <v>32966.550000000003</v>
      </c>
      <c r="N321" s="14">
        <v>1</v>
      </c>
    </row>
    <row r="322" spans="1:14" x14ac:dyDescent="0.25">
      <c r="A322" s="11" t="s">
        <v>535</v>
      </c>
      <c r="B322" s="12" t="s">
        <v>504</v>
      </c>
      <c r="C322" s="12" t="s">
        <v>536</v>
      </c>
      <c r="D322" s="12" t="s">
        <v>23</v>
      </c>
      <c r="E322" s="12" t="s">
        <v>19</v>
      </c>
      <c r="F322" s="13">
        <v>41613.269999999997</v>
      </c>
      <c r="G322" s="12">
        <v>-413.02</v>
      </c>
      <c r="H322" s="13">
        <v>-1194.3</v>
      </c>
      <c r="I322" s="13">
        <v>-1265.04</v>
      </c>
      <c r="J322" s="13">
        <f t="shared" si="9"/>
        <v>-2963.8600000000006</v>
      </c>
      <c r="K322" s="13">
        <v>41613.279999999999</v>
      </c>
      <c r="L322" s="13">
        <v>-5836.22</v>
      </c>
      <c r="M322" s="13">
        <f t="shared" si="10"/>
        <v>35777.06</v>
      </c>
      <c r="N322" s="14">
        <v>1</v>
      </c>
    </row>
    <row r="323" spans="1:14" x14ac:dyDescent="0.25">
      <c r="A323" s="11" t="s">
        <v>537</v>
      </c>
      <c r="B323" s="12" t="s">
        <v>504</v>
      </c>
      <c r="C323" s="12" t="s">
        <v>538</v>
      </c>
      <c r="D323" s="12" t="s">
        <v>18</v>
      </c>
      <c r="E323" s="12" t="s">
        <v>19</v>
      </c>
      <c r="F323" s="13">
        <v>31500</v>
      </c>
      <c r="G323" s="12">
        <v>0</v>
      </c>
      <c r="H323" s="12">
        <v>-904.05</v>
      </c>
      <c r="I323" s="12">
        <v>-957.6</v>
      </c>
      <c r="J323" s="13">
        <f t="shared" si="9"/>
        <v>0</v>
      </c>
      <c r="K323" s="13">
        <v>31500</v>
      </c>
      <c r="L323" s="13">
        <v>-1861.65</v>
      </c>
      <c r="M323" s="13">
        <f t="shared" si="10"/>
        <v>29638.35</v>
      </c>
      <c r="N323" s="14">
        <v>1</v>
      </c>
    </row>
    <row r="324" spans="1:14" x14ac:dyDescent="0.25">
      <c r="A324" s="11" t="s">
        <v>539</v>
      </c>
      <c r="B324" s="12" t="s">
        <v>504</v>
      </c>
      <c r="C324" s="12" t="s">
        <v>465</v>
      </c>
      <c r="D324" s="12" t="s">
        <v>18</v>
      </c>
      <c r="E324" s="12" t="s">
        <v>19</v>
      </c>
      <c r="F324" s="13">
        <v>42500</v>
      </c>
      <c r="G324" s="12">
        <v>-795.49</v>
      </c>
      <c r="H324" s="13">
        <v>-1219.75</v>
      </c>
      <c r="I324" s="13">
        <v>-1292</v>
      </c>
      <c r="J324" s="13">
        <f t="shared" si="9"/>
        <v>0</v>
      </c>
      <c r="K324" s="13">
        <v>42500</v>
      </c>
      <c r="L324" s="13">
        <v>-3307.24</v>
      </c>
      <c r="M324" s="13">
        <f t="shared" si="10"/>
        <v>39192.76</v>
      </c>
      <c r="N324" s="14">
        <v>1</v>
      </c>
    </row>
    <row r="325" spans="1:14" x14ac:dyDescent="0.25">
      <c r="A325" s="11" t="s">
        <v>540</v>
      </c>
      <c r="B325" s="12" t="s">
        <v>504</v>
      </c>
      <c r="C325" s="12" t="s">
        <v>541</v>
      </c>
      <c r="D325" s="12" t="s">
        <v>18</v>
      </c>
      <c r="E325" s="12" t="s">
        <v>19</v>
      </c>
      <c r="F325" s="13">
        <v>92575</v>
      </c>
      <c r="G325" s="13">
        <v>-9930.0300000000007</v>
      </c>
      <c r="H325" s="13">
        <v>-2656.9</v>
      </c>
      <c r="I325" s="13">
        <v>-2814.28</v>
      </c>
      <c r="J325" s="13">
        <f t="shared" si="9"/>
        <v>-4492.7099999999973</v>
      </c>
      <c r="K325" s="13">
        <v>92575</v>
      </c>
      <c r="L325" s="13">
        <v>-19893.919999999998</v>
      </c>
      <c r="M325" s="13">
        <f t="shared" si="10"/>
        <v>72681.08</v>
      </c>
      <c r="N325" s="14">
        <v>1</v>
      </c>
    </row>
    <row r="326" spans="1:14" x14ac:dyDescent="0.25">
      <c r="A326" s="11" t="s">
        <v>542</v>
      </c>
      <c r="B326" s="12" t="s">
        <v>504</v>
      </c>
      <c r="C326" s="12" t="s">
        <v>482</v>
      </c>
      <c r="D326" s="12" t="s">
        <v>18</v>
      </c>
      <c r="E326" s="12" t="s">
        <v>19</v>
      </c>
      <c r="F326" s="13">
        <v>63000</v>
      </c>
      <c r="G326" s="13">
        <v>-4051.19</v>
      </c>
      <c r="H326" s="13">
        <v>-1808.1</v>
      </c>
      <c r="I326" s="13">
        <v>-1915.2</v>
      </c>
      <c r="J326" s="13">
        <f t="shared" si="9"/>
        <v>-3150</v>
      </c>
      <c r="K326" s="13">
        <v>63000</v>
      </c>
      <c r="L326" s="13">
        <v>-10924.49</v>
      </c>
      <c r="M326" s="13">
        <f t="shared" si="10"/>
        <v>52075.51</v>
      </c>
      <c r="N326" s="14">
        <v>1</v>
      </c>
    </row>
    <row r="327" spans="1:14" x14ac:dyDescent="0.25">
      <c r="A327" s="11" t="s">
        <v>543</v>
      </c>
      <c r="B327" s="12" t="s">
        <v>504</v>
      </c>
      <c r="C327" s="12" t="s">
        <v>508</v>
      </c>
      <c r="D327" s="12" t="s">
        <v>18</v>
      </c>
      <c r="E327" s="12" t="s">
        <v>19</v>
      </c>
      <c r="F327" s="13">
        <v>43000</v>
      </c>
      <c r="G327" s="12">
        <v>-866.06</v>
      </c>
      <c r="H327" s="13">
        <v>-1234.0999999999999</v>
      </c>
      <c r="I327" s="13">
        <v>-1307.2</v>
      </c>
      <c r="J327" s="13">
        <f t="shared" si="9"/>
        <v>0</v>
      </c>
      <c r="K327" s="13">
        <v>43000</v>
      </c>
      <c r="L327" s="13">
        <v>-3407.36</v>
      </c>
      <c r="M327" s="13">
        <f t="shared" si="10"/>
        <v>39592.639999999999</v>
      </c>
      <c r="N327" s="14">
        <v>1</v>
      </c>
    </row>
    <row r="328" spans="1:14" x14ac:dyDescent="0.25">
      <c r="A328" s="11" t="s">
        <v>544</v>
      </c>
      <c r="B328" s="12" t="s">
        <v>504</v>
      </c>
      <c r="C328" s="12" t="s">
        <v>508</v>
      </c>
      <c r="D328" s="12" t="s">
        <v>18</v>
      </c>
      <c r="E328" s="12" t="s">
        <v>19</v>
      </c>
      <c r="F328" s="13">
        <v>43335</v>
      </c>
      <c r="G328" s="12">
        <v>-913.34</v>
      </c>
      <c r="H328" s="13">
        <v>-1243.71</v>
      </c>
      <c r="I328" s="13">
        <v>-1317.38</v>
      </c>
      <c r="J328" s="13">
        <f t="shared" si="9"/>
        <v>0</v>
      </c>
      <c r="K328" s="13">
        <v>43335</v>
      </c>
      <c r="L328" s="13">
        <v>-3474.43</v>
      </c>
      <c r="M328" s="13">
        <f t="shared" si="10"/>
        <v>39860.57</v>
      </c>
      <c r="N328" s="14">
        <v>1</v>
      </c>
    </row>
    <row r="329" spans="1:14" x14ac:dyDescent="0.25">
      <c r="A329" s="11" t="s">
        <v>545</v>
      </c>
      <c r="B329" s="12" t="s">
        <v>504</v>
      </c>
      <c r="C329" s="12" t="s">
        <v>465</v>
      </c>
      <c r="D329" s="12" t="s">
        <v>18</v>
      </c>
      <c r="E329" s="12" t="s">
        <v>19</v>
      </c>
      <c r="F329" s="13">
        <v>43335</v>
      </c>
      <c r="G329" s="12">
        <v>-913.34</v>
      </c>
      <c r="H329" s="13">
        <v>-1243.71</v>
      </c>
      <c r="I329" s="13">
        <v>-1317.38</v>
      </c>
      <c r="J329" s="13">
        <f t="shared" si="9"/>
        <v>-2600.0999999999995</v>
      </c>
      <c r="K329" s="13">
        <v>43335</v>
      </c>
      <c r="L329" s="13">
        <v>-6074.53</v>
      </c>
      <c r="M329" s="13">
        <f t="shared" si="10"/>
        <v>37260.47</v>
      </c>
      <c r="N329" s="14">
        <v>1</v>
      </c>
    </row>
    <row r="330" spans="1:14" x14ac:dyDescent="0.25">
      <c r="A330" s="11" t="s">
        <v>546</v>
      </c>
      <c r="B330" s="12" t="s">
        <v>504</v>
      </c>
      <c r="C330" s="12" t="s">
        <v>538</v>
      </c>
      <c r="D330" s="12" t="s">
        <v>18</v>
      </c>
      <c r="E330" s="12" t="s">
        <v>19</v>
      </c>
      <c r="F330" s="13">
        <v>31500</v>
      </c>
      <c r="G330" s="12">
        <v>0</v>
      </c>
      <c r="H330" s="12">
        <v>-904.05</v>
      </c>
      <c r="I330" s="12">
        <v>-957.6</v>
      </c>
      <c r="J330" s="13">
        <f t="shared" si="9"/>
        <v>0</v>
      </c>
      <c r="K330" s="13">
        <v>31500</v>
      </c>
      <c r="L330" s="13">
        <v>-1861.65</v>
      </c>
      <c r="M330" s="13">
        <f t="shared" si="10"/>
        <v>29638.35</v>
      </c>
      <c r="N330" s="14">
        <v>1</v>
      </c>
    </row>
    <row r="331" spans="1:14" x14ac:dyDescent="0.25">
      <c r="A331" s="11" t="s">
        <v>547</v>
      </c>
      <c r="B331" s="12" t="s">
        <v>504</v>
      </c>
      <c r="C331" s="12" t="s">
        <v>538</v>
      </c>
      <c r="D331" s="12" t="s">
        <v>18</v>
      </c>
      <c r="E331" s="12" t="s">
        <v>19</v>
      </c>
      <c r="F331" s="13">
        <v>31500</v>
      </c>
      <c r="G331" s="12">
        <v>0</v>
      </c>
      <c r="H331" s="12">
        <v>-904.05</v>
      </c>
      <c r="I331" s="12">
        <v>-957.6</v>
      </c>
      <c r="J331" s="13">
        <f t="shared" si="9"/>
        <v>-967.88000000000011</v>
      </c>
      <c r="K331" s="13">
        <v>31500</v>
      </c>
      <c r="L331" s="13">
        <v>-2829.53</v>
      </c>
      <c r="M331" s="13">
        <f t="shared" si="10"/>
        <v>28670.47</v>
      </c>
      <c r="N331" s="14">
        <v>1</v>
      </c>
    </row>
    <row r="332" spans="1:14" x14ac:dyDescent="0.25">
      <c r="A332" s="11" t="s">
        <v>548</v>
      </c>
      <c r="B332" s="12" t="s">
        <v>504</v>
      </c>
      <c r="C332" s="12" t="s">
        <v>549</v>
      </c>
      <c r="D332" s="12" t="s">
        <v>18</v>
      </c>
      <c r="E332" s="12" t="s">
        <v>19</v>
      </c>
      <c r="F332" s="13">
        <v>58000</v>
      </c>
      <c r="G332" s="13">
        <v>-3110.29</v>
      </c>
      <c r="H332" s="13">
        <v>-1664.6</v>
      </c>
      <c r="I332" s="13">
        <v>-1763.2</v>
      </c>
      <c r="J332" s="13">
        <f t="shared" si="9"/>
        <v>-6531.46</v>
      </c>
      <c r="K332" s="13">
        <v>58000</v>
      </c>
      <c r="L332" s="13">
        <v>-13069.55</v>
      </c>
      <c r="M332" s="13">
        <f t="shared" si="10"/>
        <v>44930.45</v>
      </c>
      <c r="N332" s="14">
        <v>1</v>
      </c>
    </row>
    <row r="333" spans="1:14" x14ac:dyDescent="0.25">
      <c r="A333" s="11" t="s">
        <v>550</v>
      </c>
      <c r="B333" s="12" t="s">
        <v>504</v>
      </c>
      <c r="C333" s="12" t="s">
        <v>468</v>
      </c>
      <c r="D333" s="12" t="s">
        <v>18</v>
      </c>
      <c r="E333" s="12" t="s">
        <v>19</v>
      </c>
      <c r="F333" s="13">
        <v>32000</v>
      </c>
      <c r="G333" s="12">
        <v>0</v>
      </c>
      <c r="H333" s="12">
        <v>-918.4</v>
      </c>
      <c r="I333" s="12">
        <v>-972.8</v>
      </c>
      <c r="J333" s="13">
        <f t="shared" si="9"/>
        <v>0</v>
      </c>
      <c r="K333" s="13">
        <v>32000</v>
      </c>
      <c r="L333" s="13">
        <v>-1891.2</v>
      </c>
      <c r="M333" s="13">
        <f t="shared" si="10"/>
        <v>30108.799999999999</v>
      </c>
      <c r="N333" s="14">
        <v>1</v>
      </c>
    </row>
    <row r="334" spans="1:14" x14ac:dyDescent="0.25">
      <c r="A334" s="11" t="s">
        <v>551</v>
      </c>
      <c r="B334" s="12" t="s">
        <v>504</v>
      </c>
      <c r="C334" s="12" t="s">
        <v>552</v>
      </c>
      <c r="D334" s="12" t="s">
        <v>23</v>
      </c>
      <c r="E334" s="12" t="s">
        <v>19</v>
      </c>
      <c r="F334" s="13">
        <v>21821.25</v>
      </c>
      <c r="G334" s="12">
        <v>0</v>
      </c>
      <c r="H334" s="12">
        <v>-626.27</v>
      </c>
      <c r="I334" s="12">
        <v>-663.37</v>
      </c>
      <c r="J334" s="13">
        <f t="shared" si="9"/>
        <v>-3430.9200000000005</v>
      </c>
      <c r="K334" s="13">
        <v>21821.26</v>
      </c>
      <c r="L334" s="13">
        <v>-4720.5600000000004</v>
      </c>
      <c r="M334" s="13">
        <f t="shared" si="10"/>
        <v>17100.699999999997</v>
      </c>
      <c r="N334" s="14">
        <v>1</v>
      </c>
    </row>
    <row r="335" spans="1:14" x14ac:dyDescent="0.25">
      <c r="A335" s="11" t="s">
        <v>553</v>
      </c>
      <c r="B335" s="12" t="s">
        <v>504</v>
      </c>
      <c r="C335" s="12" t="s">
        <v>554</v>
      </c>
      <c r="D335" s="12" t="s">
        <v>18</v>
      </c>
      <c r="E335" s="12" t="s">
        <v>19</v>
      </c>
      <c r="F335" s="13">
        <v>30803</v>
      </c>
      <c r="G335" s="12">
        <v>0</v>
      </c>
      <c r="H335" s="12">
        <v>-884.05</v>
      </c>
      <c r="I335" s="12">
        <v>-936.41</v>
      </c>
      <c r="J335" s="13">
        <f t="shared" si="9"/>
        <v>0</v>
      </c>
      <c r="K335" s="13">
        <v>30803</v>
      </c>
      <c r="L335" s="13">
        <v>-1820.46</v>
      </c>
      <c r="M335" s="13">
        <f t="shared" si="10"/>
        <v>28982.54</v>
      </c>
      <c r="N335" s="14">
        <v>1</v>
      </c>
    </row>
    <row r="336" spans="1:14" x14ac:dyDescent="0.25">
      <c r="A336" s="11" t="s">
        <v>555</v>
      </c>
      <c r="B336" s="12" t="s">
        <v>504</v>
      </c>
      <c r="C336" s="12" t="s">
        <v>468</v>
      </c>
      <c r="D336" s="12" t="s">
        <v>18</v>
      </c>
      <c r="E336" s="12" t="s">
        <v>19</v>
      </c>
      <c r="F336" s="13">
        <v>35500</v>
      </c>
      <c r="G336" s="12">
        <v>0</v>
      </c>
      <c r="H336" s="13">
        <v>-1018.85</v>
      </c>
      <c r="I336" s="13">
        <v>-1079.2</v>
      </c>
      <c r="J336" s="13">
        <f t="shared" ref="J336:J399" si="11">-G336-H336-I336+L336</f>
        <v>-1644.6599999999999</v>
      </c>
      <c r="K336" s="13">
        <v>35500</v>
      </c>
      <c r="L336" s="13">
        <v>-3742.71</v>
      </c>
      <c r="M336" s="13">
        <f t="shared" ref="M336:M399" si="12">+K336+L336</f>
        <v>31757.29</v>
      </c>
      <c r="N336" s="14">
        <v>1</v>
      </c>
    </row>
    <row r="337" spans="1:14" x14ac:dyDescent="0.25">
      <c r="A337" s="11" t="s">
        <v>556</v>
      </c>
      <c r="B337" s="12" t="s">
        <v>504</v>
      </c>
      <c r="C337" s="12" t="s">
        <v>557</v>
      </c>
      <c r="D337" s="12" t="s">
        <v>18</v>
      </c>
      <c r="E337" s="12" t="s">
        <v>19</v>
      </c>
      <c r="F337" s="13">
        <v>33000</v>
      </c>
      <c r="G337" s="12">
        <v>0</v>
      </c>
      <c r="H337" s="12">
        <v>-947.1</v>
      </c>
      <c r="I337" s="13">
        <v>-1003.2</v>
      </c>
      <c r="J337" s="13">
        <f t="shared" si="11"/>
        <v>-231.04999999999973</v>
      </c>
      <c r="K337" s="13">
        <v>33000</v>
      </c>
      <c r="L337" s="13">
        <v>-2181.35</v>
      </c>
      <c r="M337" s="13">
        <f t="shared" si="12"/>
        <v>30818.65</v>
      </c>
      <c r="N337" s="14">
        <v>1</v>
      </c>
    </row>
    <row r="338" spans="1:14" x14ac:dyDescent="0.25">
      <c r="A338" s="11" t="s">
        <v>558</v>
      </c>
      <c r="B338" s="12" t="s">
        <v>504</v>
      </c>
      <c r="C338" s="12" t="s">
        <v>538</v>
      </c>
      <c r="D338" s="12" t="s">
        <v>18</v>
      </c>
      <c r="E338" s="12" t="s">
        <v>19</v>
      </c>
      <c r="F338" s="13">
        <v>31500</v>
      </c>
      <c r="G338" s="12">
        <v>0</v>
      </c>
      <c r="H338" s="12">
        <v>-904.05</v>
      </c>
      <c r="I338" s="12">
        <v>-957.6</v>
      </c>
      <c r="J338" s="13">
        <f t="shared" si="11"/>
        <v>0</v>
      </c>
      <c r="K338" s="13">
        <v>31500</v>
      </c>
      <c r="L338" s="13">
        <v>-1861.65</v>
      </c>
      <c r="M338" s="13">
        <f t="shared" si="12"/>
        <v>29638.35</v>
      </c>
      <c r="N338" s="14">
        <v>1</v>
      </c>
    </row>
    <row r="339" spans="1:14" x14ac:dyDescent="0.25">
      <c r="A339" s="11" t="s">
        <v>559</v>
      </c>
      <c r="B339" s="12" t="s">
        <v>504</v>
      </c>
      <c r="C339" s="12" t="s">
        <v>26</v>
      </c>
      <c r="D339" s="12" t="s">
        <v>18</v>
      </c>
      <c r="E339" s="12" t="s">
        <v>19</v>
      </c>
      <c r="F339" s="13">
        <v>23272.95</v>
      </c>
      <c r="G339" s="12">
        <v>0</v>
      </c>
      <c r="H339" s="12">
        <v>-667.93</v>
      </c>
      <c r="I339" s="12">
        <v>-707.5</v>
      </c>
      <c r="J339" s="13">
        <f t="shared" si="11"/>
        <v>-1629.1100000000001</v>
      </c>
      <c r="K339" s="13">
        <v>23272.959999999999</v>
      </c>
      <c r="L339" s="13">
        <v>-3004.54</v>
      </c>
      <c r="M339" s="13">
        <f t="shared" si="12"/>
        <v>20268.419999999998</v>
      </c>
      <c r="N339" s="14">
        <v>1</v>
      </c>
    </row>
    <row r="340" spans="1:14" x14ac:dyDescent="0.25">
      <c r="A340" s="11" t="s">
        <v>560</v>
      </c>
      <c r="B340" s="12" t="s">
        <v>504</v>
      </c>
      <c r="C340" s="12" t="s">
        <v>561</v>
      </c>
      <c r="D340" s="12" t="s">
        <v>18</v>
      </c>
      <c r="E340" s="12" t="s">
        <v>19</v>
      </c>
      <c r="F340" s="13">
        <v>63000</v>
      </c>
      <c r="G340" s="13">
        <v>-4051.19</v>
      </c>
      <c r="H340" s="13">
        <v>-1808.1</v>
      </c>
      <c r="I340" s="13">
        <v>-1915.2</v>
      </c>
      <c r="J340" s="13">
        <f t="shared" si="11"/>
        <v>0</v>
      </c>
      <c r="K340" s="13">
        <v>63000</v>
      </c>
      <c r="L340" s="13">
        <v>-7774.49</v>
      </c>
      <c r="M340" s="13">
        <f t="shared" si="12"/>
        <v>55225.51</v>
      </c>
      <c r="N340" s="14">
        <v>1</v>
      </c>
    </row>
    <row r="341" spans="1:14" x14ac:dyDescent="0.25">
      <c r="A341" s="11" t="s">
        <v>562</v>
      </c>
      <c r="B341" s="12" t="s">
        <v>504</v>
      </c>
      <c r="C341" s="12" t="s">
        <v>520</v>
      </c>
      <c r="D341" s="12" t="s">
        <v>18</v>
      </c>
      <c r="E341" s="12" t="s">
        <v>19</v>
      </c>
      <c r="F341" s="13">
        <v>58000</v>
      </c>
      <c r="G341" s="13">
        <v>-2767.2</v>
      </c>
      <c r="H341" s="13">
        <v>-1664.6</v>
      </c>
      <c r="I341" s="13">
        <v>-1763.2</v>
      </c>
      <c r="J341" s="13">
        <f t="shared" si="11"/>
        <v>-1946.5100000000011</v>
      </c>
      <c r="K341" s="13">
        <v>58000</v>
      </c>
      <c r="L341" s="13">
        <v>-8141.51</v>
      </c>
      <c r="M341" s="13">
        <f t="shared" si="12"/>
        <v>49858.49</v>
      </c>
      <c r="N341" s="14">
        <v>1</v>
      </c>
    </row>
    <row r="342" spans="1:14" x14ac:dyDescent="0.25">
      <c r="A342" s="11" t="s">
        <v>563</v>
      </c>
      <c r="B342" s="12" t="s">
        <v>504</v>
      </c>
      <c r="C342" s="12" t="s">
        <v>564</v>
      </c>
      <c r="D342" s="12" t="s">
        <v>18</v>
      </c>
      <c r="E342" s="12" t="s">
        <v>19</v>
      </c>
      <c r="F342" s="13">
        <v>29503</v>
      </c>
      <c r="G342" s="12">
        <v>0</v>
      </c>
      <c r="H342" s="12">
        <v>-846.74</v>
      </c>
      <c r="I342" s="12">
        <v>-896.89</v>
      </c>
      <c r="J342" s="13">
        <f t="shared" si="11"/>
        <v>0</v>
      </c>
      <c r="K342" s="13">
        <v>29503</v>
      </c>
      <c r="L342" s="13">
        <v>-1743.63</v>
      </c>
      <c r="M342" s="13">
        <f t="shared" si="12"/>
        <v>27759.37</v>
      </c>
      <c r="N342" s="14">
        <v>1</v>
      </c>
    </row>
    <row r="343" spans="1:14" x14ac:dyDescent="0.25">
      <c r="A343" s="11" t="s">
        <v>565</v>
      </c>
      <c r="B343" s="12" t="s">
        <v>504</v>
      </c>
      <c r="C343" s="12" t="s">
        <v>566</v>
      </c>
      <c r="D343" s="12" t="s">
        <v>18</v>
      </c>
      <c r="E343" s="12" t="s">
        <v>19</v>
      </c>
      <c r="F343" s="13">
        <v>29503</v>
      </c>
      <c r="G343" s="12">
        <v>0</v>
      </c>
      <c r="H343" s="12">
        <v>-846.74</v>
      </c>
      <c r="I343" s="12">
        <v>-896.89</v>
      </c>
      <c r="J343" s="13">
        <f t="shared" si="11"/>
        <v>0</v>
      </c>
      <c r="K343" s="13">
        <v>29503</v>
      </c>
      <c r="L343" s="13">
        <v>-1743.63</v>
      </c>
      <c r="M343" s="13">
        <f t="shared" si="12"/>
        <v>27759.37</v>
      </c>
      <c r="N343" s="14">
        <v>1</v>
      </c>
    </row>
    <row r="344" spans="1:14" x14ac:dyDescent="0.25">
      <c r="A344" s="11" t="s">
        <v>567</v>
      </c>
      <c r="B344" s="12" t="s">
        <v>504</v>
      </c>
      <c r="C344" s="12" t="s">
        <v>488</v>
      </c>
      <c r="D344" s="12" t="s">
        <v>18</v>
      </c>
      <c r="E344" s="12" t="s">
        <v>19</v>
      </c>
      <c r="F344" s="13">
        <v>33000</v>
      </c>
      <c r="G344" s="12">
        <v>0</v>
      </c>
      <c r="H344" s="12">
        <v>-947.1</v>
      </c>
      <c r="I344" s="13">
        <v>-1003.2</v>
      </c>
      <c r="J344" s="13">
        <f t="shared" si="11"/>
        <v>-1180.3199999999997</v>
      </c>
      <c r="K344" s="13">
        <v>33000</v>
      </c>
      <c r="L344" s="13">
        <v>-3130.62</v>
      </c>
      <c r="M344" s="13">
        <f t="shared" si="12"/>
        <v>29869.38</v>
      </c>
      <c r="N344" s="14">
        <v>1</v>
      </c>
    </row>
    <row r="345" spans="1:14" x14ac:dyDescent="0.25">
      <c r="A345" s="11" t="s">
        <v>568</v>
      </c>
      <c r="B345" s="12" t="s">
        <v>504</v>
      </c>
      <c r="C345" s="12" t="s">
        <v>465</v>
      </c>
      <c r="D345" s="12" t="s">
        <v>18</v>
      </c>
      <c r="E345" s="12" t="s">
        <v>19</v>
      </c>
      <c r="F345" s="13">
        <v>43335</v>
      </c>
      <c r="G345" s="12">
        <v>-913.34</v>
      </c>
      <c r="H345" s="13">
        <v>-1243.71</v>
      </c>
      <c r="I345" s="13">
        <v>-1317.38</v>
      </c>
      <c r="J345" s="13">
        <f t="shared" si="11"/>
        <v>0</v>
      </c>
      <c r="K345" s="13">
        <v>43335</v>
      </c>
      <c r="L345" s="13">
        <v>-3474.43</v>
      </c>
      <c r="M345" s="13">
        <f t="shared" si="12"/>
        <v>39860.57</v>
      </c>
      <c r="N345" s="14">
        <v>1</v>
      </c>
    </row>
    <row r="346" spans="1:14" x14ac:dyDescent="0.25">
      <c r="A346" s="11" t="s">
        <v>569</v>
      </c>
      <c r="B346" s="12" t="s">
        <v>504</v>
      </c>
      <c r="C346" s="12" t="s">
        <v>468</v>
      </c>
      <c r="D346" s="12" t="s">
        <v>18</v>
      </c>
      <c r="E346" s="12" t="s">
        <v>19</v>
      </c>
      <c r="F346" s="13">
        <v>32000</v>
      </c>
      <c r="G346" s="12">
        <v>0</v>
      </c>
      <c r="H346" s="12">
        <v>-918.4</v>
      </c>
      <c r="I346" s="12">
        <v>-972.8</v>
      </c>
      <c r="J346" s="13">
        <f t="shared" si="11"/>
        <v>0</v>
      </c>
      <c r="K346" s="13">
        <v>32000</v>
      </c>
      <c r="L346" s="13">
        <v>-1891.2</v>
      </c>
      <c r="M346" s="13">
        <f t="shared" si="12"/>
        <v>30108.799999999999</v>
      </c>
      <c r="N346" s="14">
        <v>1</v>
      </c>
    </row>
    <row r="347" spans="1:14" x14ac:dyDescent="0.25">
      <c r="A347" s="11" t="s">
        <v>570</v>
      </c>
      <c r="B347" s="12" t="s">
        <v>504</v>
      </c>
      <c r="C347" s="12" t="s">
        <v>468</v>
      </c>
      <c r="D347" s="12" t="s">
        <v>18</v>
      </c>
      <c r="E347" s="12" t="s">
        <v>19</v>
      </c>
      <c r="F347" s="13">
        <v>32000</v>
      </c>
      <c r="G347" s="12">
        <v>0</v>
      </c>
      <c r="H347" s="12">
        <v>-918.4</v>
      </c>
      <c r="I347" s="12">
        <v>-972.8</v>
      </c>
      <c r="J347" s="13">
        <f t="shared" si="11"/>
        <v>-4355.8200000000006</v>
      </c>
      <c r="K347" s="13">
        <v>32000</v>
      </c>
      <c r="L347" s="13">
        <v>-6247.02</v>
      </c>
      <c r="M347" s="13">
        <f t="shared" si="12"/>
        <v>25752.98</v>
      </c>
      <c r="N347" s="14">
        <v>1</v>
      </c>
    </row>
    <row r="348" spans="1:14" x14ac:dyDescent="0.25">
      <c r="A348" s="11" t="s">
        <v>571</v>
      </c>
      <c r="B348" s="12" t="s">
        <v>504</v>
      </c>
      <c r="C348" s="12" t="s">
        <v>538</v>
      </c>
      <c r="D348" s="12" t="s">
        <v>18</v>
      </c>
      <c r="E348" s="12" t="s">
        <v>19</v>
      </c>
      <c r="F348" s="13">
        <v>31500</v>
      </c>
      <c r="G348" s="12">
        <v>0</v>
      </c>
      <c r="H348" s="12">
        <v>-904.05</v>
      </c>
      <c r="I348" s="12">
        <v>-957.6</v>
      </c>
      <c r="J348" s="13">
        <f t="shared" si="11"/>
        <v>0</v>
      </c>
      <c r="K348" s="13">
        <v>31500</v>
      </c>
      <c r="L348" s="13">
        <v>-1861.65</v>
      </c>
      <c r="M348" s="13">
        <f t="shared" si="12"/>
        <v>29638.35</v>
      </c>
      <c r="N348" s="14">
        <v>1</v>
      </c>
    </row>
    <row r="349" spans="1:14" x14ac:dyDescent="0.25">
      <c r="A349" s="11" t="s">
        <v>572</v>
      </c>
      <c r="B349" s="12" t="s">
        <v>504</v>
      </c>
      <c r="C349" s="12" t="s">
        <v>26</v>
      </c>
      <c r="D349" s="12" t="s">
        <v>18</v>
      </c>
      <c r="E349" s="12" t="s">
        <v>19</v>
      </c>
      <c r="F349" s="13">
        <v>23272.95</v>
      </c>
      <c r="G349" s="12">
        <v>0</v>
      </c>
      <c r="H349" s="12">
        <v>-667.93</v>
      </c>
      <c r="I349" s="12">
        <v>-707.5</v>
      </c>
      <c r="J349" s="13">
        <f t="shared" si="11"/>
        <v>0</v>
      </c>
      <c r="K349" s="13">
        <v>23272.959999999999</v>
      </c>
      <c r="L349" s="13">
        <v>-1375.43</v>
      </c>
      <c r="M349" s="13">
        <f t="shared" si="12"/>
        <v>21897.53</v>
      </c>
      <c r="N349" s="14">
        <v>1</v>
      </c>
    </row>
    <row r="350" spans="1:14" x14ac:dyDescent="0.25">
      <c r="A350" s="11" t="s">
        <v>573</v>
      </c>
      <c r="B350" s="12" t="s">
        <v>504</v>
      </c>
      <c r="C350" s="12" t="s">
        <v>26</v>
      </c>
      <c r="D350" s="12" t="s">
        <v>18</v>
      </c>
      <c r="E350" s="12" t="s">
        <v>19</v>
      </c>
      <c r="F350" s="13">
        <v>23272.95</v>
      </c>
      <c r="G350" s="12">
        <v>0</v>
      </c>
      <c r="H350" s="12">
        <v>-667.93</v>
      </c>
      <c r="I350" s="12">
        <v>-707.5</v>
      </c>
      <c r="J350" s="13">
        <f t="shared" si="11"/>
        <v>-2094.5700000000002</v>
      </c>
      <c r="K350" s="13">
        <v>23272.959999999999</v>
      </c>
      <c r="L350" s="13">
        <v>-3470</v>
      </c>
      <c r="M350" s="13">
        <f t="shared" si="12"/>
        <v>19802.96</v>
      </c>
      <c r="N350" s="14">
        <v>1</v>
      </c>
    </row>
    <row r="351" spans="1:14" x14ac:dyDescent="0.25">
      <c r="A351" s="11" t="s">
        <v>574</v>
      </c>
      <c r="B351" s="12" t="s">
        <v>504</v>
      </c>
      <c r="C351" s="12" t="s">
        <v>315</v>
      </c>
      <c r="D351" s="12" t="s">
        <v>18</v>
      </c>
      <c r="E351" s="12" t="s">
        <v>19</v>
      </c>
      <c r="F351" s="13">
        <v>21821.25</v>
      </c>
      <c r="G351" s="12">
        <v>0</v>
      </c>
      <c r="H351" s="12">
        <v>-626.27</v>
      </c>
      <c r="I351" s="12">
        <v>-663.37</v>
      </c>
      <c r="J351" s="13">
        <f t="shared" si="11"/>
        <v>-2202.3200000000002</v>
      </c>
      <c r="K351" s="13">
        <v>21821.26</v>
      </c>
      <c r="L351" s="13">
        <v>-3491.96</v>
      </c>
      <c r="M351" s="13">
        <f t="shared" si="12"/>
        <v>18329.3</v>
      </c>
      <c r="N351" s="14">
        <v>1</v>
      </c>
    </row>
    <row r="352" spans="1:14" x14ac:dyDescent="0.25">
      <c r="A352" s="11" t="s">
        <v>575</v>
      </c>
      <c r="B352" s="12" t="s">
        <v>576</v>
      </c>
      <c r="C352" s="12" t="s">
        <v>426</v>
      </c>
      <c r="D352" s="12" t="s">
        <v>18</v>
      </c>
      <c r="E352" s="12" t="s">
        <v>19</v>
      </c>
      <c r="F352" s="13">
        <v>58000</v>
      </c>
      <c r="G352" s="13">
        <v>-3110.29</v>
      </c>
      <c r="H352" s="13">
        <v>-1664.6</v>
      </c>
      <c r="I352" s="13">
        <v>-1763.2</v>
      </c>
      <c r="J352" s="13">
        <f t="shared" si="11"/>
        <v>-1840.0000000000009</v>
      </c>
      <c r="K352" s="13">
        <v>58000</v>
      </c>
      <c r="L352" s="13">
        <v>-8378.09</v>
      </c>
      <c r="M352" s="13">
        <f t="shared" si="12"/>
        <v>49621.91</v>
      </c>
      <c r="N352" s="14">
        <v>1</v>
      </c>
    </row>
    <row r="353" spans="1:14" x14ac:dyDescent="0.25">
      <c r="A353" s="11" t="s">
        <v>577</v>
      </c>
      <c r="B353" s="12" t="s">
        <v>576</v>
      </c>
      <c r="C353" s="12" t="s">
        <v>561</v>
      </c>
      <c r="D353" s="12" t="s">
        <v>18</v>
      </c>
      <c r="E353" s="12" t="s">
        <v>19</v>
      </c>
      <c r="F353" s="13">
        <v>63000</v>
      </c>
      <c r="G353" s="13">
        <v>-4051.19</v>
      </c>
      <c r="H353" s="13">
        <v>-1808.1</v>
      </c>
      <c r="I353" s="13">
        <v>-1915.2</v>
      </c>
      <c r="J353" s="13">
        <f t="shared" si="11"/>
        <v>-6783.2100000000009</v>
      </c>
      <c r="K353" s="13">
        <v>63000</v>
      </c>
      <c r="L353" s="13">
        <v>-14557.7</v>
      </c>
      <c r="M353" s="13">
        <f t="shared" si="12"/>
        <v>48442.3</v>
      </c>
      <c r="N353" s="14">
        <v>1</v>
      </c>
    </row>
    <row r="354" spans="1:14" x14ac:dyDescent="0.25">
      <c r="A354" s="11" t="s">
        <v>578</v>
      </c>
      <c r="B354" s="12" t="s">
        <v>576</v>
      </c>
      <c r="C354" s="12" t="s">
        <v>465</v>
      </c>
      <c r="D354" s="12" t="s">
        <v>18</v>
      </c>
      <c r="E354" s="12" t="s">
        <v>19</v>
      </c>
      <c r="F354" s="13">
        <v>55145.18</v>
      </c>
      <c r="G354" s="13">
        <v>-2299.31</v>
      </c>
      <c r="H354" s="13">
        <v>-1582.67</v>
      </c>
      <c r="I354" s="13">
        <v>-1676.41</v>
      </c>
      <c r="J354" s="13">
        <f t="shared" si="11"/>
        <v>-16266.080000000002</v>
      </c>
      <c r="K354" s="13">
        <v>55145.18</v>
      </c>
      <c r="L354" s="13">
        <v>-21824.47</v>
      </c>
      <c r="M354" s="13">
        <f t="shared" si="12"/>
        <v>33320.71</v>
      </c>
      <c r="N354" s="14">
        <v>1</v>
      </c>
    </row>
    <row r="355" spans="1:14" x14ac:dyDescent="0.25">
      <c r="A355" s="11" t="s">
        <v>579</v>
      </c>
      <c r="B355" s="12" t="s">
        <v>576</v>
      </c>
      <c r="C355" s="12" t="s">
        <v>468</v>
      </c>
      <c r="D355" s="12" t="s">
        <v>18</v>
      </c>
      <c r="E355" s="12" t="s">
        <v>19</v>
      </c>
      <c r="F355" s="13">
        <v>49354.37</v>
      </c>
      <c r="G355" s="13">
        <v>-1505.56</v>
      </c>
      <c r="H355" s="13">
        <v>-1416.47</v>
      </c>
      <c r="I355" s="13">
        <v>-1500.37</v>
      </c>
      <c r="J355" s="13">
        <f t="shared" si="11"/>
        <v>-13506.31</v>
      </c>
      <c r="K355" s="13">
        <v>49354.38</v>
      </c>
      <c r="L355" s="13">
        <v>-17928.71</v>
      </c>
      <c r="M355" s="13">
        <f t="shared" si="12"/>
        <v>31425.67</v>
      </c>
      <c r="N355" s="14">
        <v>1</v>
      </c>
    </row>
    <row r="356" spans="1:14" x14ac:dyDescent="0.25">
      <c r="A356" s="11" t="s">
        <v>580</v>
      </c>
      <c r="B356" s="12" t="s">
        <v>576</v>
      </c>
      <c r="C356" s="12" t="s">
        <v>549</v>
      </c>
      <c r="D356" s="12" t="s">
        <v>18</v>
      </c>
      <c r="E356" s="12" t="s">
        <v>19</v>
      </c>
      <c r="F356" s="13">
        <v>58000</v>
      </c>
      <c r="G356" s="13">
        <v>-3110.29</v>
      </c>
      <c r="H356" s="13">
        <v>-1664.6</v>
      </c>
      <c r="I356" s="13">
        <v>-1763.2</v>
      </c>
      <c r="J356" s="13">
        <f t="shared" si="11"/>
        <v>-100.00000000000091</v>
      </c>
      <c r="K356" s="13">
        <v>58000</v>
      </c>
      <c r="L356" s="13">
        <v>-6638.09</v>
      </c>
      <c r="M356" s="13">
        <f t="shared" si="12"/>
        <v>51361.91</v>
      </c>
      <c r="N356" s="14">
        <v>1</v>
      </c>
    </row>
    <row r="357" spans="1:14" x14ac:dyDescent="0.25">
      <c r="A357" s="11" t="s">
        <v>581</v>
      </c>
      <c r="B357" s="12" t="s">
        <v>576</v>
      </c>
      <c r="C357" s="12" t="s">
        <v>468</v>
      </c>
      <c r="D357" s="12" t="s">
        <v>18</v>
      </c>
      <c r="E357" s="12" t="s">
        <v>19</v>
      </c>
      <c r="F357" s="13">
        <v>49354.37</v>
      </c>
      <c r="G357" s="13">
        <v>-1505.56</v>
      </c>
      <c r="H357" s="13">
        <v>-1416.47</v>
      </c>
      <c r="I357" s="13">
        <v>-1500.37</v>
      </c>
      <c r="J357" s="13">
        <f t="shared" si="11"/>
        <v>-1815.46</v>
      </c>
      <c r="K357" s="13">
        <v>49354.38</v>
      </c>
      <c r="L357" s="13">
        <v>-6237.86</v>
      </c>
      <c r="M357" s="13">
        <f t="shared" si="12"/>
        <v>43116.52</v>
      </c>
      <c r="N357" s="14">
        <v>1</v>
      </c>
    </row>
    <row r="358" spans="1:14" x14ac:dyDescent="0.25">
      <c r="A358" s="11" t="s">
        <v>582</v>
      </c>
      <c r="B358" s="12" t="s">
        <v>576</v>
      </c>
      <c r="C358" s="12" t="s">
        <v>583</v>
      </c>
      <c r="D358" s="12" t="s">
        <v>18</v>
      </c>
      <c r="E358" s="12" t="s">
        <v>19</v>
      </c>
      <c r="F358" s="13">
        <v>136878.75</v>
      </c>
      <c r="G358" s="13">
        <v>-19922.52</v>
      </c>
      <c r="H358" s="13">
        <v>-3928.42</v>
      </c>
      <c r="I358" s="13">
        <v>-4161.1099999999997</v>
      </c>
      <c r="J358" s="13">
        <f t="shared" si="11"/>
        <v>-15433.419999999998</v>
      </c>
      <c r="K358" s="13">
        <v>136878.76</v>
      </c>
      <c r="L358" s="13">
        <v>-43445.47</v>
      </c>
      <c r="M358" s="13">
        <f t="shared" si="12"/>
        <v>93433.290000000008</v>
      </c>
      <c r="N358" s="14">
        <v>1</v>
      </c>
    </row>
    <row r="359" spans="1:14" x14ac:dyDescent="0.25">
      <c r="A359" s="11" t="s">
        <v>584</v>
      </c>
      <c r="B359" s="12" t="s">
        <v>576</v>
      </c>
      <c r="C359" s="12" t="s">
        <v>475</v>
      </c>
      <c r="D359" s="12" t="s">
        <v>18</v>
      </c>
      <c r="E359" s="12" t="s">
        <v>19</v>
      </c>
      <c r="F359" s="13">
        <v>63000</v>
      </c>
      <c r="G359" s="13">
        <v>-3622.34</v>
      </c>
      <c r="H359" s="13">
        <v>-1808.1</v>
      </c>
      <c r="I359" s="13">
        <v>-1915.2</v>
      </c>
      <c r="J359" s="13">
        <f t="shared" si="11"/>
        <v>-1715.46</v>
      </c>
      <c r="K359" s="13">
        <v>63000</v>
      </c>
      <c r="L359" s="13">
        <v>-9061.1</v>
      </c>
      <c r="M359" s="13">
        <f t="shared" si="12"/>
        <v>53938.9</v>
      </c>
      <c r="N359" s="14">
        <v>1</v>
      </c>
    </row>
    <row r="360" spans="1:14" x14ac:dyDescent="0.25">
      <c r="A360" s="11" t="s">
        <v>585</v>
      </c>
      <c r="B360" s="12" t="s">
        <v>576</v>
      </c>
      <c r="C360" s="12" t="s">
        <v>465</v>
      </c>
      <c r="D360" s="12" t="s">
        <v>18</v>
      </c>
      <c r="E360" s="12" t="s">
        <v>19</v>
      </c>
      <c r="F360" s="13">
        <v>55145.18</v>
      </c>
      <c r="G360" s="13">
        <v>-2322.85</v>
      </c>
      <c r="H360" s="13">
        <v>-1582.67</v>
      </c>
      <c r="I360" s="13">
        <v>-1676.41</v>
      </c>
      <c r="J360" s="13">
        <f t="shared" si="11"/>
        <v>-2783.34</v>
      </c>
      <c r="K360" s="13">
        <v>55145.18</v>
      </c>
      <c r="L360" s="13">
        <v>-8365.27</v>
      </c>
      <c r="M360" s="13">
        <f t="shared" si="12"/>
        <v>46779.91</v>
      </c>
      <c r="N360" s="14">
        <v>1</v>
      </c>
    </row>
    <row r="361" spans="1:14" x14ac:dyDescent="0.25">
      <c r="A361" s="11" t="s">
        <v>586</v>
      </c>
      <c r="B361" s="12" t="s">
        <v>576</v>
      </c>
      <c r="C361" s="12" t="s">
        <v>524</v>
      </c>
      <c r="D361" s="12" t="s">
        <v>18</v>
      </c>
      <c r="E361" s="12" t="s">
        <v>19</v>
      </c>
      <c r="F361" s="13">
        <v>92575</v>
      </c>
      <c r="G361" s="13">
        <v>-9501.16</v>
      </c>
      <c r="H361" s="13">
        <v>-2656.9</v>
      </c>
      <c r="I361" s="13">
        <v>-2814.28</v>
      </c>
      <c r="J361" s="13">
        <f t="shared" si="11"/>
        <v>-29544.76</v>
      </c>
      <c r="K361" s="13">
        <v>92575</v>
      </c>
      <c r="L361" s="13">
        <v>-44517.1</v>
      </c>
      <c r="M361" s="13">
        <f t="shared" si="12"/>
        <v>48057.9</v>
      </c>
      <c r="N361" s="14">
        <v>1</v>
      </c>
    </row>
    <row r="362" spans="1:14" x14ac:dyDescent="0.25">
      <c r="A362" s="11" t="s">
        <v>587</v>
      </c>
      <c r="B362" s="12" t="s">
        <v>576</v>
      </c>
      <c r="C362" s="12" t="s">
        <v>490</v>
      </c>
      <c r="D362" s="12" t="s">
        <v>18</v>
      </c>
      <c r="E362" s="12" t="s">
        <v>19</v>
      </c>
      <c r="F362" s="13">
        <v>81000</v>
      </c>
      <c r="G362" s="13">
        <v>-7636.16</v>
      </c>
      <c r="H362" s="13">
        <v>-2324.6999999999998</v>
      </c>
      <c r="I362" s="13">
        <v>-2462.4</v>
      </c>
      <c r="J362" s="13">
        <f t="shared" si="11"/>
        <v>-2430</v>
      </c>
      <c r="K362" s="13">
        <v>81000</v>
      </c>
      <c r="L362" s="13">
        <v>-14853.26</v>
      </c>
      <c r="M362" s="13">
        <f t="shared" si="12"/>
        <v>66146.740000000005</v>
      </c>
      <c r="N362" s="14">
        <v>1</v>
      </c>
    </row>
    <row r="363" spans="1:14" x14ac:dyDescent="0.25">
      <c r="A363" s="11" t="s">
        <v>588</v>
      </c>
      <c r="B363" s="12" t="s">
        <v>576</v>
      </c>
      <c r="C363" s="12" t="s">
        <v>315</v>
      </c>
      <c r="D363" s="12" t="s">
        <v>18</v>
      </c>
      <c r="E363" s="12" t="s">
        <v>19</v>
      </c>
      <c r="F363" s="13">
        <v>21821.25</v>
      </c>
      <c r="G363" s="12">
        <v>0</v>
      </c>
      <c r="H363" s="12">
        <v>-626.27</v>
      </c>
      <c r="I363" s="12">
        <v>-663.37</v>
      </c>
      <c r="J363" s="13">
        <f t="shared" si="11"/>
        <v>0</v>
      </c>
      <c r="K363" s="13">
        <v>21821.26</v>
      </c>
      <c r="L363" s="13">
        <v>-1289.6400000000001</v>
      </c>
      <c r="M363" s="13">
        <f t="shared" si="12"/>
        <v>20531.62</v>
      </c>
      <c r="N363" s="14">
        <v>1</v>
      </c>
    </row>
    <row r="364" spans="1:14" x14ac:dyDescent="0.25">
      <c r="A364" s="11" t="s">
        <v>589</v>
      </c>
      <c r="B364" s="12" t="s">
        <v>576</v>
      </c>
      <c r="C364" s="12" t="s">
        <v>486</v>
      </c>
      <c r="D364" s="12" t="s">
        <v>18</v>
      </c>
      <c r="E364" s="12" t="s">
        <v>19</v>
      </c>
      <c r="F364" s="13">
        <v>29129.89</v>
      </c>
      <c r="G364" s="12">
        <v>0</v>
      </c>
      <c r="H364" s="12">
        <v>-836.03</v>
      </c>
      <c r="I364" s="12">
        <v>-885.55</v>
      </c>
      <c r="J364" s="13">
        <f t="shared" si="11"/>
        <v>0</v>
      </c>
      <c r="K364" s="13">
        <v>29129.9</v>
      </c>
      <c r="L364" s="13">
        <v>-1721.58</v>
      </c>
      <c r="M364" s="13">
        <f t="shared" si="12"/>
        <v>27408.32</v>
      </c>
      <c r="N364" s="14">
        <v>1</v>
      </c>
    </row>
    <row r="365" spans="1:14" x14ac:dyDescent="0.25">
      <c r="A365" s="11" t="s">
        <v>590</v>
      </c>
      <c r="B365" s="12" t="s">
        <v>576</v>
      </c>
      <c r="C365" s="12" t="s">
        <v>591</v>
      </c>
      <c r="D365" s="12" t="s">
        <v>23</v>
      </c>
      <c r="E365" s="12" t="s">
        <v>19</v>
      </c>
      <c r="F365" s="13">
        <v>40250</v>
      </c>
      <c r="G365" s="12">
        <v>-477.93</v>
      </c>
      <c r="H365" s="13">
        <v>-1155.18</v>
      </c>
      <c r="I365" s="13">
        <v>-1223.5999999999999</v>
      </c>
      <c r="J365" s="13">
        <f t="shared" si="11"/>
        <v>-5765.8300000000008</v>
      </c>
      <c r="K365" s="13">
        <v>40250</v>
      </c>
      <c r="L365" s="13">
        <v>-8622.5400000000009</v>
      </c>
      <c r="M365" s="13">
        <f t="shared" si="12"/>
        <v>31627.46</v>
      </c>
      <c r="N365" s="14">
        <v>1</v>
      </c>
    </row>
    <row r="366" spans="1:14" x14ac:dyDescent="0.25">
      <c r="A366" s="11" t="s">
        <v>592</v>
      </c>
      <c r="B366" s="12" t="s">
        <v>576</v>
      </c>
      <c r="C366" s="12" t="s">
        <v>520</v>
      </c>
      <c r="D366" s="12" t="s">
        <v>18</v>
      </c>
      <c r="E366" s="12" t="s">
        <v>19</v>
      </c>
      <c r="F366" s="13">
        <v>58000</v>
      </c>
      <c r="G366" s="13">
        <v>-3110.29</v>
      </c>
      <c r="H366" s="13">
        <v>-1664.6</v>
      </c>
      <c r="I366" s="13">
        <v>-1763.2</v>
      </c>
      <c r="J366" s="13">
        <f t="shared" si="11"/>
        <v>-4060.0000000000009</v>
      </c>
      <c r="K366" s="13">
        <v>58000</v>
      </c>
      <c r="L366" s="13">
        <v>-10598.09</v>
      </c>
      <c r="M366" s="13">
        <f t="shared" si="12"/>
        <v>47401.91</v>
      </c>
      <c r="N366" s="14">
        <v>1</v>
      </c>
    </row>
    <row r="367" spans="1:14" x14ac:dyDescent="0.25">
      <c r="A367" s="11" t="s">
        <v>593</v>
      </c>
      <c r="B367" s="12" t="s">
        <v>576</v>
      </c>
      <c r="C367" s="12" t="s">
        <v>468</v>
      </c>
      <c r="D367" s="12" t="s">
        <v>18</v>
      </c>
      <c r="E367" s="12" t="s">
        <v>19</v>
      </c>
      <c r="F367" s="13">
        <v>38700</v>
      </c>
      <c r="G367" s="12">
        <v>-1.86</v>
      </c>
      <c r="H367" s="13">
        <v>-1110.69</v>
      </c>
      <c r="I367" s="13">
        <v>-1176.48</v>
      </c>
      <c r="J367" s="13">
        <f t="shared" si="11"/>
        <v>-1715.46</v>
      </c>
      <c r="K367" s="13">
        <v>38700</v>
      </c>
      <c r="L367" s="13">
        <v>-4004.49</v>
      </c>
      <c r="M367" s="13">
        <f t="shared" si="12"/>
        <v>34695.51</v>
      </c>
      <c r="N367" s="14">
        <v>1</v>
      </c>
    </row>
    <row r="368" spans="1:14" x14ac:dyDescent="0.25">
      <c r="A368" s="11" t="s">
        <v>594</v>
      </c>
      <c r="B368" s="12" t="s">
        <v>576</v>
      </c>
      <c r="C368" s="12" t="s">
        <v>595</v>
      </c>
      <c r="D368" s="12" t="s">
        <v>18</v>
      </c>
      <c r="E368" s="12" t="s">
        <v>19</v>
      </c>
      <c r="F368" s="13">
        <v>34700</v>
      </c>
      <c r="G368" s="12">
        <v>0</v>
      </c>
      <c r="H368" s="12">
        <v>-995.89</v>
      </c>
      <c r="I368" s="13">
        <v>-1054.8800000000001</v>
      </c>
      <c r="J368" s="13">
        <f t="shared" si="11"/>
        <v>-2160.0000000000005</v>
      </c>
      <c r="K368" s="13">
        <v>34700</v>
      </c>
      <c r="L368" s="13">
        <v>-4210.7700000000004</v>
      </c>
      <c r="M368" s="13">
        <f t="shared" si="12"/>
        <v>30489.23</v>
      </c>
      <c r="N368" s="14">
        <v>1</v>
      </c>
    </row>
    <row r="369" spans="1:14" x14ac:dyDescent="0.25">
      <c r="A369" s="11" t="s">
        <v>596</v>
      </c>
      <c r="B369" s="12" t="s">
        <v>576</v>
      </c>
      <c r="C369" s="12" t="s">
        <v>468</v>
      </c>
      <c r="D369" s="12" t="s">
        <v>18</v>
      </c>
      <c r="E369" s="12" t="s">
        <v>19</v>
      </c>
      <c r="F369" s="13">
        <v>38700</v>
      </c>
      <c r="G369" s="12">
        <v>-259.17</v>
      </c>
      <c r="H369" s="13">
        <v>-1110.69</v>
      </c>
      <c r="I369" s="13">
        <v>-1176.48</v>
      </c>
      <c r="J369" s="13">
        <f t="shared" si="11"/>
        <v>0</v>
      </c>
      <c r="K369" s="13">
        <v>38700</v>
      </c>
      <c r="L369" s="13">
        <v>-2546.34</v>
      </c>
      <c r="M369" s="13">
        <f t="shared" si="12"/>
        <v>36153.660000000003</v>
      </c>
      <c r="N369" s="14">
        <v>1</v>
      </c>
    </row>
    <row r="370" spans="1:14" x14ac:dyDescent="0.25">
      <c r="A370" s="11" t="s">
        <v>597</v>
      </c>
      <c r="B370" s="12" t="s">
        <v>576</v>
      </c>
      <c r="C370" s="12" t="s">
        <v>538</v>
      </c>
      <c r="D370" s="12" t="s">
        <v>18</v>
      </c>
      <c r="E370" s="12" t="s">
        <v>19</v>
      </c>
      <c r="F370" s="13">
        <v>31500</v>
      </c>
      <c r="G370" s="12">
        <v>0</v>
      </c>
      <c r="H370" s="12">
        <v>-904.05</v>
      </c>
      <c r="I370" s="12">
        <v>-957.6</v>
      </c>
      <c r="J370" s="13">
        <f t="shared" si="11"/>
        <v>-2048</v>
      </c>
      <c r="K370" s="13">
        <v>31500</v>
      </c>
      <c r="L370" s="13">
        <v>-3909.65</v>
      </c>
      <c r="M370" s="13">
        <f t="shared" si="12"/>
        <v>27590.35</v>
      </c>
      <c r="N370" s="14">
        <v>1</v>
      </c>
    </row>
    <row r="371" spans="1:14" x14ac:dyDescent="0.25">
      <c r="A371" s="11" t="s">
        <v>598</v>
      </c>
      <c r="B371" s="12" t="s">
        <v>576</v>
      </c>
      <c r="C371" s="12" t="s">
        <v>26</v>
      </c>
      <c r="D371" s="12" t="s">
        <v>18</v>
      </c>
      <c r="E371" s="12" t="s">
        <v>19</v>
      </c>
      <c r="F371" s="13">
        <v>23272.75</v>
      </c>
      <c r="G371" s="12">
        <v>0</v>
      </c>
      <c r="H371" s="12">
        <v>-667.93</v>
      </c>
      <c r="I371" s="12">
        <v>-707.49</v>
      </c>
      <c r="J371" s="13">
        <f t="shared" si="11"/>
        <v>-4775.46</v>
      </c>
      <c r="K371" s="13">
        <v>23272.76</v>
      </c>
      <c r="L371" s="13">
        <v>-6150.88</v>
      </c>
      <c r="M371" s="13">
        <f t="shared" si="12"/>
        <v>17121.879999999997</v>
      </c>
      <c r="N371" s="14">
        <v>1</v>
      </c>
    </row>
    <row r="372" spans="1:14" x14ac:dyDescent="0.25">
      <c r="A372" s="11" t="s">
        <v>599</v>
      </c>
      <c r="B372" s="12" t="s">
        <v>576</v>
      </c>
      <c r="C372" s="12" t="s">
        <v>538</v>
      </c>
      <c r="D372" s="12" t="s">
        <v>18</v>
      </c>
      <c r="E372" s="12" t="s">
        <v>19</v>
      </c>
      <c r="F372" s="13">
        <v>31500</v>
      </c>
      <c r="G372" s="12">
        <v>0</v>
      </c>
      <c r="H372" s="12">
        <v>-904.05</v>
      </c>
      <c r="I372" s="12">
        <v>-957.6</v>
      </c>
      <c r="J372" s="13">
        <f t="shared" si="11"/>
        <v>-6760.1100000000006</v>
      </c>
      <c r="K372" s="13">
        <v>31500</v>
      </c>
      <c r="L372" s="13">
        <v>-8621.76</v>
      </c>
      <c r="M372" s="13">
        <f t="shared" si="12"/>
        <v>22878.239999999998</v>
      </c>
      <c r="N372" s="14">
        <v>1</v>
      </c>
    </row>
    <row r="373" spans="1:14" x14ac:dyDescent="0.25">
      <c r="A373" s="11" t="s">
        <v>600</v>
      </c>
      <c r="B373" s="12" t="s">
        <v>576</v>
      </c>
      <c r="C373" s="12" t="s">
        <v>538</v>
      </c>
      <c r="D373" s="12" t="s">
        <v>18</v>
      </c>
      <c r="E373" s="12" t="s">
        <v>19</v>
      </c>
      <c r="F373" s="13">
        <v>31500</v>
      </c>
      <c r="G373" s="12">
        <v>0</v>
      </c>
      <c r="H373" s="12">
        <v>-904.05</v>
      </c>
      <c r="I373" s="12">
        <v>-957.6</v>
      </c>
      <c r="J373" s="13">
        <f t="shared" si="11"/>
        <v>-1715.46</v>
      </c>
      <c r="K373" s="13">
        <v>31500</v>
      </c>
      <c r="L373" s="13">
        <v>-3577.11</v>
      </c>
      <c r="M373" s="13">
        <f t="shared" si="12"/>
        <v>27922.89</v>
      </c>
      <c r="N373" s="14">
        <v>1</v>
      </c>
    </row>
    <row r="374" spans="1:14" x14ac:dyDescent="0.25">
      <c r="A374" s="11" t="s">
        <v>601</v>
      </c>
      <c r="B374" s="12" t="s">
        <v>576</v>
      </c>
      <c r="C374" s="12" t="s">
        <v>538</v>
      </c>
      <c r="D374" s="12" t="s">
        <v>18</v>
      </c>
      <c r="E374" s="12" t="s">
        <v>19</v>
      </c>
      <c r="F374" s="13">
        <v>31500</v>
      </c>
      <c r="G374" s="12">
        <v>0</v>
      </c>
      <c r="H374" s="12">
        <v>-904.05</v>
      </c>
      <c r="I374" s="12">
        <v>-957.6</v>
      </c>
      <c r="J374" s="13">
        <f t="shared" si="11"/>
        <v>-500</v>
      </c>
      <c r="K374" s="13">
        <v>31500</v>
      </c>
      <c r="L374" s="13">
        <v>-2361.65</v>
      </c>
      <c r="M374" s="13">
        <f t="shared" si="12"/>
        <v>29138.35</v>
      </c>
      <c r="N374" s="14">
        <v>1</v>
      </c>
    </row>
    <row r="375" spans="1:14" x14ac:dyDescent="0.25">
      <c r="A375" s="11" t="s">
        <v>602</v>
      </c>
      <c r="B375" s="12" t="s">
        <v>576</v>
      </c>
      <c r="C375" s="12" t="s">
        <v>465</v>
      </c>
      <c r="D375" s="12" t="s">
        <v>18</v>
      </c>
      <c r="E375" s="12" t="s">
        <v>19</v>
      </c>
      <c r="F375" s="13">
        <v>49354.37</v>
      </c>
      <c r="G375" s="13">
        <v>-1762.88</v>
      </c>
      <c r="H375" s="13">
        <v>-1416.47</v>
      </c>
      <c r="I375" s="13">
        <v>-1500.37</v>
      </c>
      <c r="J375" s="13">
        <f t="shared" si="11"/>
        <v>-4279.9999999999991</v>
      </c>
      <c r="K375" s="13">
        <v>49354.38</v>
      </c>
      <c r="L375" s="13">
        <v>-8959.7199999999993</v>
      </c>
      <c r="M375" s="13">
        <f t="shared" si="12"/>
        <v>40394.659999999996</v>
      </c>
      <c r="N375" s="14">
        <v>1</v>
      </c>
    </row>
    <row r="376" spans="1:14" x14ac:dyDescent="0.25">
      <c r="A376" s="11" t="s">
        <v>603</v>
      </c>
      <c r="B376" s="12" t="s">
        <v>576</v>
      </c>
      <c r="C376" s="12" t="s">
        <v>315</v>
      </c>
      <c r="D376" s="12" t="s">
        <v>23</v>
      </c>
      <c r="E376" s="12" t="s">
        <v>19</v>
      </c>
      <c r="F376" s="13">
        <v>18821.25</v>
      </c>
      <c r="G376" s="12">
        <v>0</v>
      </c>
      <c r="H376" s="12">
        <v>-540.16999999999996</v>
      </c>
      <c r="I376" s="12">
        <v>-572.16999999999996</v>
      </c>
      <c r="J376" s="13">
        <f t="shared" si="11"/>
        <v>-1129.5000000000002</v>
      </c>
      <c r="K376" s="13">
        <v>18821.259999999998</v>
      </c>
      <c r="L376" s="13">
        <v>-2241.84</v>
      </c>
      <c r="M376" s="13">
        <f t="shared" si="12"/>
        <v>16579.419999999998</v>
      </c>
      <c r="N376" s="14">
        <v>1</v>
      </c>
    </row>
    <row r="377" spans="1:14" x14ac:dyDescent="0.25">
      <c r="A377" s="11" t="s">
        <v>604</v>
      </c>
      <c r="B377" s="12" t="s">
        <v>576</v>
      </c>
      <c r="C377" s="12" t="s">
        <v>107</v>
      </c>
      <c r="D377" s="12" t="s">
        <v>23</v>
      </c>
      <c r="E377" s="12" t="s">
        <v>19</v>
      </c>
      <c r="F377" s="13">
        <v>21821.25</v>
      </c>
      <c r="G377" s="12">
        <v>0</v>
      </c>
      <c r="H377" s="12">
        <v>-626.27</v>
      </c>
      <c r="I377" s="12">
        <v>-663.37</v>
      </c>
      <c r="J377" s="13">
        <f t="shared" si="11"/>
        <v>-4692.6200000000008</v>
      </c>
      <c r="K377" s="13">
        <v>21821.26</v>
      </c>
      <c r="L377" s="13">
        <v>-5982.26</v>
      </c>
      <c r="M377" s="13">
        <f t="shared" si="12"/>
        <v>15838.999999999998</v>
      </c>
      <c r="N377" s="14">
        <v>1</v>
      </c>
    </row>
    <row r="378" spans="1:14" x14ac:dyDescent="0.25">
      <c r="A378" s="11" t="s">
        <v>605</v>
      </c>
      <c r="B378" s="12" t="s">
        <v>576</v>
      </c>
      <c r="C378" s="12" t="s">
        <v>538</v>
      </c>
      <c r="D378" s="12" t="s">
        <v>18</v>
      </c>
      <c r="E378" s="12" t="s">
        <v>19</v>
      </c>
      <c r="F378" s="13">
        <v>31500</v>
      </c>
      <c r="G378" s="12">
        <v>0</v>
      </c>
      <c r="H378" s="12">
        <v>-904.05</v>
      </c>
      <c r="I378" s="12">
        <v>-957.6</v>
      </c>
      <c r="J378" s="13">
        <f t="shared" si="11"/>
        <v>0</v>
      </c>
      <c r="K378" s="13">
        <v>31500</v>
      </c>
      <c r="L378" s="13">
        <v>-1861.65</v>
      </c>
      <c r="M378" s="13">
        <f t="shared" si="12"/>
        <v>29638.35</v>
      </c>
      <c r="N378" s="14">
        <v>1</v>
      </c>
    </row>
    <row r="379" spans="1:14" x14ac:dyDescent="0.25">
      <c r="A379" s="11" t="s">
        <v>606</v>
      </c>
      <c r="B379" s="12" t="s">
        <v>576</v>
      </c>
      <c r="C379" s="12" t="s">
        <v>508</v>
      </c>
      <c r="D379" s="12" t="s">
        <v>18</v>
      </c>
      <c r="E379" s="12" t="s">
        <v>19</v>
      </c>
      <c r="F379" s="13">
        <v>49354.37</v>
      </c>
      <c r="G379" s="13">
        <v>-1505.56</v>
      </c>
      <c r="H379" s="13">
        <v>-1416.47</v>
      </c>
      <c r="I379" s="13">
        <v>-1500.37</v>
      </c>
      <c r="J379" s="13">
        <f t="shared" si="11"/>
        <v>-10015.870000000001</v>
      </c>
      <c r="K379" s="13">
        <v>49354.38</v>
      </c>
      <c r="L379" s="13">
        <v>-14438.27</v>
      </c>
      <c r="M379" s="13">
        <f t="shared" si="12"/>
        <v>34916.11</v>
      </c>
      <c r="N379" s="14">
        <v>1</v>
      </c>
    </row>
    <row r="380" spans="1:14" x14ac:dyDescent="0.25">
      <c r="A380" s="11" t="s">
        <v>607</v>
      </c>
      <c r="B380" s="12" t="s">
        <v>576</v>
      </c>
      <c r="C380" s="12" t="s">
        <v>465</v>
      </c>
      <c r="D380" s="12" t="s">
        <v>18</v>
      </c>
      <c r="E380" s="12" t="s">
        <v>19</v>
      </c>
      <c r="F380" s="13">
        <v>51145.18</v>
      </c>
      <c r="G380" s="13">
        <v>-2015.63</v>
      </c>
      <c r="H380" s="13">
        <v>-1467.87</v>
      </c>
      <c r="I380" s="13">
        <v>-1554.81</v>
      </c>
      <c r="J380" s="13">
        <f t="shared" si="11"/>
        <v>-1792.6000000000004</v>
      </c>
      <c r="K380" s="13">
        <v>51145.18</v>
      </c>
      <c r="L380" s="13">
        <v>-6830.91</v>
      </c>
      <c r="M380" s="13">
        <f t="shared" si="12"/>
        <v>44314.270000000004</v>
      </c>
      <c r="N380" s="14">
        <v>1</v>
      </c>
    </row>
    <row r="381" spans="1:14" x14ac:dyDescent="0.25">
      <c r="A381" s="11" t="s">
        <v>608</v>
      </c>
      <c r="B381" s="12" t="s">
        <v>576</v>
      </c>
      <c r="C381" s="12" t="s">
        <v>609</v>
      </c>
      <c r="D381" s="12" t="s">
        <v>18</v>
      </c>
      <c r="E381" s="12" t="s">
        <v>19</v>
      </c>
      <c r="F381" s="13">
        <v>100000</v>
      </c>
      <c r="G381" s="13">
        <v>-12105.44</v>
      </c>
      <c r="H381" s="13">
        <v>-2870</v>
      </c>
      <c r="I381" s="13">
        <v>-3040</v>
      </c>
      <c r="J381" s="13">
        <f t="shared" si="11"/>
        <v>0</v>
      </c>
      <c r="K381" s="13">
        <v>100000</v>
      </c>
      <c r="L381" s="13">
        <v>-18015.439999999999</v>
      </c>
      <c r="M381" s="13">
        <f t="shared" si="12"/>
        <v>81984.56</v>
      </c>
      <c r="N381" s="14">
        <v>1</v>
      </c>
    </row>
    <row r="382" spans="1:14" x14ac:dyDescent="0.25">
      <c r="A382" s="11" t="s">
        <v>610</v>
      </c>
      <c r="B382" s="12" t="s">
        <v>576</v>
      </c>
      <c r="C382" s="12" t="s">
        <v>538</v>
      </c>
      <c r="D382" s="12" t="s">
        <v>18</v>
      </c>
      <c r="E382" s="12" t="s">
        <v>19</v>
      </c>
      <c r="F382" s="13">
        <v>35000</v>
      </c>
      <c r="G382" s="12">
        <v>0</v>
      </c>
      <c r="H382" s="13">
        <v>-1004.5</v>
      </c>
      <c r="I382" s="13">
        <v>-1064</v>
      </c>
      <c r="J382" s="13">
        <f t="shared" si="11"/>
        <v>-1644.6599999999999</v>
      </c>
      <c r="K382" s="13">
        <v>35000</v>
      </c>
      <c r="L382" s="13">
        <v>-3713.16</v>
      </c>
      <c r="M382" s="13">
        <f t="shared" si="12"/>
        <v>31286.84</v>
      </c>
      <c r="N382" s="14">
        <v>1</v>
      </c>
    </row>
    <row r="383" spans="1:14" x14ac:dyDescent="0.25">
      <c r="A383" s="11" t="s">
        <v>611</v>
      </c>
      <c r="B383" s="12" t="s">
        <v>576</v>
      </c>
      <c r="C383" s="12" t="s">
        <v>538</v>
      </c>
      <c r="D383" s="12" t="s">
        <v>18</v>
      </c>
      <c r="E383" s="12" t="s">
        <v>19</v>
      </c>
      <c r="F383" s="13">
        <v>31500</v>
      </c>
      <c r="G383" s="12">
        <v>0</v>
      </c>
      <c r="H383" s="12">
        <v>-904.05</v>
      </c>
      <c r="I383" s="12">
        <v>-957.6</v>
      </c>
      <c r="J383" s="13">
        <f t="shared" si="11"/>
        <v>0</v>
      </c>
      <c r="K383" s="13">
        <v>31500</v>
      </c>
      <c r="L383" s="13">
        <v>-1861.65</v>
      </c>
      <c r="M383" s="13">
        <f t="shared" si="12"/>
        <v>29638.35</v>
      </c>
      <c r="N383" s="14">
        <v>1</v>
      </c>
    </row>
    <row r="384" spans="1:14" x14ac:dyDescent="0.25">
      <c r="A384" s="11" t="s">
        <v>612</v>
      </c>
      <c r="B384" s="12" t="s">
        <v>576</v>
      </c>
      <c r="C384" s="12" t="s">
        <v>538</v>
      </c>
      <c r="D384" s="12" t="s">
        <v>18</v>
      </c>
      <c r="E384" s="12" t="s">
        <v>19</v>
      </c>
      <c r="F384" s="13">
        <v>31500</v>
      </c>
      <c r="G384" s="12">
        <v>0</v>
      </c>
      <c r="H384" s="12">
        <v>-904.05</v>
      </c>
      <c r="I384" s="12">
        <v>-957.6</v>
      </c>
      <c r="J384" s="13">
        <f t="shared" si="11"/>
        <v>0</v>
      </c>
      <c r="K384" s="13">
        <v>31500</v>
      </c>
      <c r="L384" s="13">
        <v>-1861.65</v>
      </c>
      <c r="M384" s="13">
        <f t="shared" si="12"/>
        <v>29638.35</v>
      </c>
      <c r="N384" s="14">
        <v>1</v>
      </c>
    </row>
    <row r="385" spans="1:14" x14ac:dyDescent="0.25">
      <c r="A385" s="11" t="s">
        <v>613</v>
      </c>
      <c r="B385" s="12" t="s">
        <v>576</v>
      </c>
      <c r="C385" s="12" t="s">
        <v>614</v>
      </c>
      <c r="D385" s="12" t="s">
        <v>18</v>
      </c>
      <c r="E385" s="12" t="s">
        <v>19</v>
      </c>
      <c r="F385" s="13">
        <v>24041.33</v>
      </c>
      <c r="G385" s="12">
        <v>0</v>
      </c>
      <c r="H385" s="12">
        <v>-689.99</v>
      </c>
      <c r="I385" s="12">
        <v>-730.86</v>
      </c>
      <c r="J385" s="13">
        <f t="shared" si="11"/>
        <v>0</v>
      </c>
      <c r="K385" s="13">
        <v>24041.34</v>
      </c>
      <c r="L385" s="13">
        <v>-1420.85</v>
      </c>
      <c r="M385" s="13">
        <f t="shared" si="12"/>
        <v>22620.49</v>
      </c>
      <c r="N385" s="14">
        <v>1</v>
      </c>
    </row>
    <row r="386" spans="1:14" x14ac:dyDescent="0.25">
      <c r="A386" s="11" t="s">
        <v>615</v>
      </c>
      <c r="B386" s="12" t="s">
        <v>576</v>
      </c>
      <c r="C386" s="12" t="s">
        <v>591</v>
      </c>
      <c r="D386" s="12" t="s">
        <v>18</v>
      </c>
      <c r="E386" s="12" t="s">
        <v>19</v>
      </c>
      <c r="F386" s="13">
        <v>32000</v>
      </c>
      <c r="G386" s="12">
        <v>0</v>
      </c>
      <c r="H386" s="12">
        <v>-918.4</v>
      </c>
      <c r="I386" s="12">
        <v>-972.8</v>
      </c>
      <c r="J386" s="13">
        <f t="shared" si="11"/>
        <v>0</v>
      </c>
      <c r="K386" s="13">
        <v>32000</v>
      </c>
      <c r="L386" s="13">
        <v>-1891.2</v>
      </c>
      <c r="M386" s="13">
        <f t="shared" si="12"/>
        <v>30108.799999999999</v>
      </c>
      <c r="N386" s="14">
        <v>1</v>
      </c>
    </row>
    <row r="387" spans="1:14" x14ac:dyDescent="0.25">
      <c r="A387" s="11" t="s">
        <v>616</v>
      </c>
      <c r="B387" s="12" t="s">
        <v>617</v>
      </c>
      <c r="C387" s="12" t="s">
        <v>618</v>
      </c>
      <c r="D387" s="12" t="s">
        <v>18</v>
      </c>
      <c r="E387" s="12" t="s">
        <v>19</v>
      </c>
      <c r="F387" s="13">
        <v>136878.75</v>
      </c>
      <c r="G387" s="13">
        <v>-20780.25</v>
      </c>
      <c r="H387" s="13">
        <v>-3928.42</v>
      </c>
      <c r="I387" s="13">
        <v>-4161.1099999999997</v>
      </c>
      <c r="J387" s="13">
        <f t="shared" si="11"/>
        <v>-4206.3600000000006</v>
      </c>
      <c r="K387" s="13">
        <v>136878.76</v>
      </c>
      <c r="L387" s="13">
        <v>-33076.14</v>
      </c>
      <c r="M387" s="13">
        <f t="shared" si="12"/>
        <v>103802.62000000001</v>
      </c>
      <c r="N387" s="14">
        <v>1</v>
      </c>
    </row>
    <row r="388" spans="1:14" x14ac:dyDescent="0.25">
      <c r="A388" s="11" t="s">
        <v>619</v>
      </c>
      <c r="B388" s="12" t="s">
        <v>617</v>
      </c>
      <c r="C388" s="12" t="s">
        <v>490</v>
      </c>
      <c r="D388" s="12" t="s">
        <v>18</v>
      </c>
      <c r="E388" s="12" t="s">
        <v>19</v>
      </c>
      <c r="F388" s="13">
        <v>92575</v>
      </c>
      <c r="G388" s="13">
        <v>-10358.9</v>
      </c>
      <c r="H388" s="13">
        <v>-2656.9</v>
      </c>
      <c r="I388" s="13">
        <v>-2814.28</v>
      </c>
      <c r="J388" s="13">
        <f t="shared" si="11"/>
        <v>-4700.0000000000018</v>
      </c>
      <c r="K388" s="13">
        <v>92575</v>
      </c>
      <c r="L388" s="13">
        <v>-20530.080000000002</v>
      </c>
      <c r="M388" s="13">
        <f t="shared" si="12"/>
        <v>72044.92</v>
      </c>
      <c r="N388" s="14">
        <v>1</v>
      </c>
    </row>
    <row r="389" spans="1:14" x14ac:dyDescent="0.25">
      <c r="A389" s="11" t="s">
        <v>620</v>
      </c>
      <c r="B389" s="12" t="s">
        <v>617</v>
      </c>
      <c r="C389" s="12" t="s">
        <v>538</v>
      </c>
      <c r="D389" s="12" t="s">
        <v>18</v>
      </c>
      <c r="E389" s="12" t="s">
        <v>19</v>
      </c>
      <c r="F389" s="13">
        <v>27500</v>
      </c>
      <c r="G389" s="12">
        <v>0</v>
      </c>
      <c r="H389" s="12">
        <v>-789.25</v>
      </c>
      <c r="I389" s="12">
        <v>-836</v>
      </c>
      <c r="J389" s="13">
        <f t="shared" si="11"/>
        <v>0</v>
      </c>
      <c r="K389" s="13">
        <v>27500</v>
      </c>
      <c r="L389" s="13">
        <v>-1625.25</v>
      </c>
      <c r="M389" s="13">
        <f t="shared" si="12"/>
        <v>25874.75</v>
      </c>
      <c r="N389" s="14">
        <v>1</v>
      </c>
    </row>
    <row r="390" spans="1:14" x14ac:dyDescent="0.25">
      <c r="A390" s="11" t="s">
        <v>621</v>
      </c>
      <c r="B390" s="12" t="s">
        <v>617</v>
      </c>
      <c r="C390" s="12" t="s">
        <v>465</v>
      </c>
      <c r="D390" s="12" t="s">
        <v>18</v>
      </c>
      <c r="E390" s="12" t="s">
        <v>19</v>
      </c>
      <c r="F390" s="13">
        <v>48150.9</v>
      </c>
      <c r="G390" s="13">
        <v>-1593.03</v>
      </c>
      <c r="H390" s="13">
        <v>-1381.93</v>
      </c>
      <c r="I390" s="13">
        <v>-1463.79</v>
      </c>
      <c r="J390" s="13">
        <f t="shared" si="11"/>
        <v>-2889</v>
      </c>
      <c r="K390" s="13">
        <v>48150.9</v>
      </c>
      <c r="L390" s="13">
        <v>-7327.75</v>
      </c>
      <c r="M390" s="13">
        <f t="shared" si="12"/>
        <v>40823.15</v>
      </c>
      <c r="N390" s="14">
        <v>1</v>
      </c>
    </row>
    <row r="391" spans="1:14" x14ac:dyDescent="0.25">
      <c r="A391" s="11" t="s">
        <v>622</v>
      </c>
      <c r="B391" s="12" t="s">
        <v>617</v>
      </c>
      <c r="C391" s="12" t="s">
        <v>26</v>
      </c>
      <c r="D391" s="12" t="s">
        <v>18</v>
      </c>
      <c r="E391" s="12" t="s">
        <v>19</v>
      </c>
      <c r="F391" s="13">
        <v>24889.41</v>
      </c>
      <c r="G391" s="12">
        <v>0</v>
      </c>
      <c r="H391" s="12">
        <v>-714.33</v>
      </c>
      <c r="I391" s="12">
        <v>-756.64</v>
      </c>
      <c r="J391" s="13">
        <f t="shared" si="11"/>
        <v>-1569.01</v>
      </c>
      <c r="K391" s="13">
        <v>24889.42</v>
      </c>
      <c r="L391" s="13">
        <v>-3039.98</v>
      </c>
      <c r="M391" s="13">
        <f t="shared" si="12"/>
        <v>21849.439999999999</v>
      </c>
      <c r="N391" s="14">
        <v>1</v>
      </c>
    </row>
    <row r="392" spans="1:14" x14ac:dyDescent="0.25">
      <c r="A392" s="11" t="s">
        <v>623</v>
      </c>
      <c r="B392" s="12" t="s">
        <v>617</v>
      </c>
      <c r="C392" s="12" t="s">
        <v>624</v>
      </c>
      <c r="D392" s="12" t="s">
        <v>18</v>
      </c>
      <c r="E392" s="12" t="s">
        <v>19</v>
      </c>
      <c r="F392" s="13">
        <v>92575</v>
      </c>
      <c r="G392" s="13">
        <v>-10358.89</v>
      </c>
      <c r="H392" s="13">
        <v>-2656.9</v>
      </c>
      <c r="I392" s="13">
        <v>-2814.28</v>
      </c>
      <c r="J392" s="13">
        <f t="shared" si="11"/>
        <v>0</v>
      </c>
      <c r="K392" s="13">
        <v>92575</v>
      </c>
      <c r="L392" s="13">
        <v>-15830.07</v>
      </c>
      <c r="M392" s="13">
        <f t="shared" si="12"/>
        <v>76744.929999999993</v>
      </c>
      <c r="N392" s="14">
        <v>1</v>
      </c>
    </row>
    <row r="393" spans="1:14" x14ac:dyDescent="0.25">
      <c r="A393" s="11" t="s">
        <v>625</v>
      </c>
      <c r="B393" s="12" t="s">
        <v>617</v>
      </c>
      <c r="C393" s="12" t="s">
        <v>465</v>
      </c>
      <c r="D393" s="12" t="s">
        <v>18</v>
      </c>
      <c r="E393" s="12" t="s">
        <v>19</v>
      </c>
      <c r="F393" s="13">
        <v>42500</v>
      </c>
      <c r="G393" s="12">
        <v>-795.49</v>
      </c>
      <c r="H393" s="13">
        <v>-1219.75</v>
      </c>
      <c r="I393" s="13">
        <v>-1292</v>
      </c>
      <c r="J393" s="13">
        <f t="shared" si="11"/>
        <v>0</v>
      </c>
      <c r="K393" s="13">
        <v>42500</v>
      </c>
      <c r="L393" s="13">
        <v>-3307.24</v>
      </c>
      <c r="M393" s="13">
        <f t="shared" si="12"/>
        <v>39192.76</v>
      </c>
      <c r="N393" s="14">
        <v>1</v>
      </c>
    </row>
    <row r="394" spans="1:14" x14ac:dyDescent="0.25">
      <c r="A394" s="11" t="s">
        <v>626</v>
      </c>
      <c r="B394" s="12" t="s">
        <v>617</v>
      </c>
      <c r="C394" s="12" t="s">
        <v>465</v>
      </c>
      <c r="D394" s="12" t="s">
        <v>18</v>
      </c>
      <c r="E394" s="12" t="s">
        <v>19</v>
      </c>
      <c r="F394" s="13">
        <v>42500</v>
      </c>
      <c r="G394" s="12">
        <v>-795.49</v>
      </c>
      <c r="H394" s="13">
        <v>-1219.75</v>
      </c>
      <c r="I394" s="13">
        <v>-1292</v>
      </c>
      <c r="J394" s="13">
        <f t="shared" si="11"/>
        <v>0</v>
      </c>
      <c r="K394" s="13">
        <v>42500</v>
      </c>
      <c r="L394" s="13">
        <v>-3307.24</v>
      </c>
      <c r="M394" s="13">
        <f t="shared" si="12"/>
        <v>39192.76</v>
      </c>
      <c r="N394" s="14">
        <v>1</v>
      </c>
    </row>
    <row r="395" spans="1:14" x14ac:dyDescent="0.25">
      <c r="A395" s="11" t="s">
        <v>627</v>
      </c>
      <c r="B395" s="12" t="s">
        <v>617</v>
      </c>
      <c r="C395" s="12" t="s">
        <v>465</v>
      </c>
      <c r="D395" s="12" t="s">
        <v>18</v>
      </c>
      <c r="E395" s="12" t="s">
        <v>19</v>
      </c>
      <c r="F395" s="13">
        <v>42500</v>
      </c>
      <c r="G395" s="12">
        <v>-795.49</v>
      </c>
      <c r="H395" s="13">
        <v>-1219.75</v>
      </c>
      <c r="I395" s="13">
        <v>-1292</v>
      </c>
      <c r="J395" s="13">
        <f t="shared" si="11"/>
        <v>0</v>
      </c>
      <c r="K395" s="13">
        <v>42500</v>
      </c>
      <c r="L395" s="13">
        <v>-3307.24</v>
      </c>
      <c r="M395" s="13">
        <f t="shared" si="12"/>
        <v>39192.76</v>
      </c>
      <c r="N395" s="14">
        <v>1</v>
      </c>
    </row>
    <row r="396" spans="1:14" x14ac:dyDescent="0.25">
      <c r="A396" s="11" t="s">
        <v>628</v>
      </c>
      <c r="B396" s="12" t="s">
        <v>617</v>
      </c>
      <c r="C396" s="12" t="s">
        <v>538</v>
      </c>
      <c r="D396" s="12" t="s">
        <v>18</v>
      </c>
      <c r="E396" s="12" t="s">
        <v>19</v>
      </c>
      <c r="F396" s="13">
        <v>27500</v>
      </c>
      <c r="G396" s="12">
        <v>0</v>
      </c>
      <c r="H396" s="12">
        <v>-789.25</v>
      </c>
      <c r="I396" s="12">
        <v>-836</v>
      </c>
      <c r="J396" s="13">
        <f t="shared" si="11"/>
        <v>-2508.7299999999996</v>
      </c>
      <c r="K396" s="13">
        <v>27500</v>
      </c>
      <c r="L396" s="13">
        <v>-4133.9799999999996</v>
      </c>
      <c r="M396" s="13">
        <f t="shared" si="12"/>
        <v>23366.02</v>
      </c>
      <c r="N396" s="14">
        <v>1</v>
      </c>
    </row>
    <row r="397" spans="1:14" x14ac:dyDescent="0.25">
      <c r="A397" s="11" t="s">
        <v>629</v>
      </c>
      <c r="B397" s="12" t="s">
        <v>617</v>
      </c>
      <c r="C397" s="12" t="s">
        <v>538</v>
      </c>
      <c r="D397" s="12" t="s">
        <v>18</v>
      </c>
      <c r="E397" s="12" t="s">
        <v>19</v>
      </c>
      <c r="F397" s="13">
        <v>27500</v>
      </c>
      <c r="G397" s="12">
        <v>0</v>
      </c>
      <c r="H397" s="12">
        <v>-789.25</v>
      </c>
      <c r="I397" s="12">
        <v>-836</v>
      </c>
      <c r="J397" s="13">
        <f t="shared" si="11"/>
        <v>0</v>
      </c>
      <c r="K397" s="13">
        <v>27500</v>
      </c>
      <c r="L397" s="13">
        <v>-1625.25</v>
      </c>
      <c r="M397" s="13">
        <f t="shared" si="12"/>
        <v>25874.75</v>
      </c>
      <c r="N397" s="14">
        <v>1</v>
      </c>
    </row>
    <row r="398" spans="1:14" x14ac:dyDescent="0.25">
      <c r="A398" s="11" t="s">
        <v>630</v>
      </c>
      <c r="B398" s="12" t="s">
        <v>617</v>
      </c>
      <c r="C398" s="12" t="s">
        <v>468</v>
      </c>
      <c r="D398" s="12" t="s">
        <v>18</v>
      </c>
      <c r="E398" s="12" t="s">
        <v>19</v>
      </c>
      <c r="F398" s="13">
        <v>32000</v>
      </c>
      <c r="G398" s="12">
        <v>0</v>
      </c>
      <c r="H398" s="12">
        <v>-918.4</v>
      </c>
      <c r="I398" s="12">
        <v>-972.8</v>
      </c>
      <c r="J398" s="13">
        <f t="shared" si="11"/>
        <v>0</v>
      </c>
      <c r="K398" s="13">
        <v>32000</v>
      </c>
      <c r="L398" s="13">
        <v>-1891.2</v>
      </c>
      <c r="M398" s="13">
        <f t="shared" si="12"/>
        <v>30108.799999999999</v>
      </c>
      <c r="N398" s="14">
        <v>1</v>
      </c>
    </row>
    <row r="399" spans="1:14" x14ac:dyDescent="0.25">
      <c r="A399" s="11" t="s">
        <v>631</v>
      </c>
      <c r="B399" s="12" t="s">
        <v>617</v>
      </c>
      <c r="C399" s="12" t="s">
        <v>468</v>
      </c>
      <c r="D399" s="12" t="s">
        <v>18</v>
      </c>
      <c r="E399" s="12" t="s">
        <v>19</v>
      </c>
      <c r="F399" s="13">
        <v>32000</v>
      </c>
      <c r="G399" s="12">
        <v>0</v>
      </c>
      <c r="H399" s="12">
        <v>-918.4</v>
      </c>
      <c r="I399" s="12">
        <v>-972.8</v>
      </c>
      <c r="J399" s="13">
        <f t="shared" si="11"/>
        <v>0</v>
      </c>
      <c r="K399" s="13">
        <v>32000</v>
      </c>
      <c r="L399" s="13">
        <v>-1891.2</v>
      </c>
      <c r="M399" s="13">
        <f t="shared" si="12"/>
        <v>30108.799999999999</v>
      </c>
      <c r="N399" s="14">
        <v>1</v>
      </c>
    </row>
    <row r="400" spans="1:14" x14ac:dyDescent="0.25">
      <c r="A400" s="11" t="s">
        <v>632</v>
      </c>
      <c r="B400" s="12" t="s">
        <v>617</v>
      </c>
      <c r="C400" s="12" t="s">
        <v>538</v>
      </c>
      <c r="D400" s="12" t="s">
        <v>18</v>
      </c>
      <c r="E400" s="12" t="s">
        <v>19</v>
      </c>
      <c r="F400" s="13">
        <v>27500</v>
      </c>
      <c r="G400" s="12">
        <v>0</v>
      </c>
      <c r="H400" s="12">
        <v>-789.25</v>
      </c>
      <c r="I400" s="12">
        <v>-836</v>
      </c>
      <c r="J400" s="13">
        <f t="shared" ref="J400:J463" si="13">-G400-H400-I400+L400</f>
        <v>0</v>
      </c>
      <c r="K400" s="13">
        <v>27500</v>
      </c>
      <c r="L400" s="13">
        <v>-1625.25</v>
      </c>
      <c r="M400" s="13">
        <f t="shared" ref="M400:M463" si="14">+K400+L400</f>
        <v>25874.75</v>
      </c>
      <c r="N400" s="14">
        <v>1</v>
      </c>
    </row>
    <row r="401" spans="1:14" x14ac:dyDescent="0.25">
      <c r="A401" s="11" t="s">
        <v>633</v>
      </c>
      <c r="B401" s="12" t="s">
        <v>617</v>
      </c>
      <c r="C401" s="12" t="s">
        <v>468</v>
      </c>
      <c r="D401" s="12" t="s">
        <v>18</v>
      </c>
      <c r="E401" s="12" t="s">
        <v>19</v>
      </c>
      <c r="F401" s="13">
        <v>32000</v>
      </c>
      <c r="G401" s="12">
        <v>0</v>
      </c>
      <c r="H401" s="12">
        <v>-918.4</v>
      </c>
      <c r="I401" s="12">
        <v>-972.8</v>
      </c>
      <c r="J401" s="13">
        <f t="shared" si="13"/>
        <v>-5120</v>
      </c>
      <c r="K401" s="13">
        <v>32000</v>
      </c>
      <c r="L401" s="13">
        <v>-7011.2</v>
      </c>
      <c r="M401" s="13">
        <f t="shared" si="14"/>
        <v>24988.799999999999</v>
      </c>
      <c r="N401" s="14">
        <v>1</v>
      </c>
    </row>
    <row r="402" spans="1:14" x14ac:dyDescent="0.25">
      <c r="A402" s="11" t="s">
        <v>634</v>
      </c>
      <c r="B402" s="12" t="s">
        <v>617</v>
      </c>
      <c r="C402" s="12" t="s">
        <v>465</v>
      </c>
      <c r="D402" s="12" t="s">
        <v>18</v>
      </c>
      <c r="E402" s="12" t="s">
        <v>19</v>
      </c>
      <c r="F402" s="13">
        <v>43335</v>
      </c>
      <c r="G402" s="12">
        <v>-913.34</v>
      </c>
      <c r="H402" s="13">
        <v>-1243.71</v>
      </c>
      <c r="I402" s="13">
        <v>-1317.38</v>
      </c>
      <c r="J402" s="13">
        <f t="shared" si="13"/>
        <v>-3320.5299999999997</v>
      </c>
      <c r="K402" s="13">
        <v>43335</v>
      </c>
      <c r="L402" s="13">
        <v>-6794.96</v>
      </c>
      <c r="M402" s="13">
        <f t="shared" si="14"/>
        <v>36540.04</v>
      </c>
      <c r="N402" s="14">
        <v>1</v>
      </c>
    </row>
    <row r="403" spans="1:14" x14ac:dyDescent="0.25">
      <c r="A403" s="11" t="s">
        <v>635</v>
      </c>
      <c r="B403" s="12" t="s">
        <v>617</v>
      </c>
      <c r="C403" s="12" t="s">
        <v>468</v>
      </c>
      <c r="D403" s="12" t="s">
        <v>18</v>
      </c>
      <c r="E403" s="12" t="s">
        <v>19</v>
      </c>
      <c r="F403" s="13">
        <v>32000</v>
      </c>
      <c r="G403" s="12">
        <v>0</v>
      </c>
      <c r="H403" s="12">
        <v>-918.4</v>
      </c>
      <c r="I403" s="12">
        <v>-972.8</v>
      </c>
      <c r="J403" s="13">
        <f t="shared" si="13"/>
        <v>-1989.0300000000002</v>
      </c>
      <c r="K403" s="13">
        <v>32000</v>
      </c>
      <c r="L403" s="13">
        <v>-3880.23</v>
      </c>
      <c r="M403" s="13">
        <f t="shared" si="14"/>
        <v>28119.77</v>
      </c>
      <c r="N403" s="14">
        <v>1</v>
      </c>
    </row>
    <row r="404" spans="1:14" x14ac:dyDescent="0.25">
      <c r="A404" s="11" t="s">
        <v>636</v>
      </c>
      <c r="B404" s="12" t="s">
        <v>637</v>
      </c>
      <c r="C404" s="12" t="s">
        <v>638</v>
      </c>
      <c r="D404" s="12" t="s">
        <v>18</v>
      </c>
      <c r="E404" s="12" t="s">
        <v>19</v>
      </c>
      <c r="F404" s="13">
        <v>139150</v>
      </c>
      <c r="G404" s="13">
        <v>-20885.63</v>
      </c>
      <c r="H404" s="13">
        <v>-3993.61</v>
      </c>
      <c r="I404" s="13">
        <v>-4230.16</v>
      </c>
      <c r="J404" s="13">
        <f t="shared" si="13"/>
        <v>-5989.9599999999991</v>
      </c>
      <c r="K404" s="13">
        <v>139150</v>
      </c>
      <c r="L404" s="13">
        <v>-35099.360000000001</v>
      </c>
      <c r="M404" s="13">
        <f t="shared" si="14"/>
        <v>104050.64</v>
      </c>
      <c r="N404" s="14">
        <v>1</v>
      </c>
    </row>
    <row r="405" spans="1:14" x14ac:dyDescent="0.25">
      <c r="A405" s="11" t="s">
        <v>639</v>
      </c>
      <c r="B405" s="12" t="s">
        <v>637</v>
      </c>
      <c r="C405" s="12" t="s">
        <v>78</v>
      </c>
      <c r="D405" s="12" t="s">
        <v>23</v>
      </c>
      <c r="E405" s="12" t="s">
        <v>19</v>
      </c>
      <c r="F405" s="13">
        <v>37030</v>
      </c>
      <c r="G405" s="12">
        <v>-23.48</v>
      </c>
      <c r="H405" s="13">
        <v>-1062.76</v>
      </c>
      <c r="I405" s="13">
        <v>-1125.71</v>
      </c>
      <c r="J405" s="13">
        <f t="shared" si="13"/>
        <v>-10556.55</v>
      </c>
      <c r="K405" s="13">
        <v>37030</v>
      </c>
      <c r="L405" s="13">
        <v>-12768.5</v>
      </c>
      <c r="M405" s="13">
        <f t="shared" si="14"/>
        <v>24261.5</v>
      </c>
      <c r="N405" s="14">
        <v>1</v>
      </c>
    </row>
    <row r="406" spans="1:14" x14ac:dyDescent="0.25">
      <c r="A406" s="11" t="s">
        <v>640</v>
      </c>
      <c r="B406" s="12" t="s">
        <v>637</v>
      </c>
      <c r="C406" s="12" t="s">
        <v>78</v>
      </c>
      <c r="D406" s="12" t="s">
        <v>23</v>
      </c>
      <c r="E406" s="12" t="s">
        <v>19</v>
      </c>
      <c r="F406" s="13">
        <v>37030</v>
      </c>
      <c r="G406" s="12">
        <v>-23.48</v>
      </c>
      <c r="H406" s="13">
        <v>-1062.76</v>
      </c>
      <c r="I406" s="13">
        <v>-1125.71</v>
      </c>
      <c r="J406" s="13">
        <f t="shared" si="13"/>
        <v>0</v>
      </c>
      <c r="K406" s="13">
        <v>37030</v>
      </c>
      <c r="L406" s="13">
        <v>-2211.9499999999998</v>
      </c>
      <c r="M406" s="13">
        <f t="shared" si="14"/>
        <v>34818.050000000003</v>
      </c>
      <c r="N406" s="14">
        <v>1</v>
      </c>
    </row>
    <row r="407" spans="1:14" x14ac:dyDescent="0.25">
      <c r="A407" s="11" t="s">
        <v>641</v>
      </c>
      <c r="B407" s="12" t="s">
        <v>637</v>
      </c>
      <c r="C407" s="12" t="s">
        <v>642</v>
      </c>
      <c r="D407" s="12" t="s">
        <v>18</v>
      </c>
      <c r="E407" s="12" t="s">
        <v>19</v>
      </c>
      <c r="F407" s="13">
        <v>85000</v>
      </c>
      <c r="G407" s="13">
        <v>-8577.06</v>
      </c>
      <c r="H407" s="13">
        <v>-2439.5</v>
      </c>
      <c r="I407" s="13">
        <v>-2584</v>
      </c>
      <c r="J407" s="13">
        <f t="shared" si="13"/>
        <v>-4367.8799999999992</v>
      </c>
      <c r="K407" s="13">
        <v>85000</v>
      </c>
      <c r="L407" s="13">
        <v>-17968.439999999999</v>
      </c>
      <c r="M407" s="13">
        <f t="shared" si="14"/>
        <v>67031.56</v>
      </c>
      <c r="N407" s="14">
        <v>1</v>
      </c>
    </row>
    <row r="408" spans="1:14" x14ac:dyDescent="0.25">
      <c r="A408" s="11" t="s">
        <v>643</v>
      </c>
      <c r="B408" s="12" t="s">
        <v>644</v>
      </c>
      <c r="C408" s="12" t="s">
        <v>524</v>
      </c>
      <c r="D408" s="12" t="s">
        <v>18</v>
      </c>
      <c r="E408" s="12" t="s">
        <v>19</v>
      </c>
      <c r="F408" s="13">
        <v>75000</v>
      </c>
      <c r="G408" s="13">
        <v>-6309.35</v>
      </c>
      <c r="H408" s="13">
        <v>-2152.5</v>
      </c>
      <c r="I408" s="13">
        <v>-2280</v>
      </c>
      <c r="J408" s="13">
        <f t="shared" si="13"/>
        <v>-22777.46</v>
      </c>
      <c r="K408" s="13">
        <v>75000</v>
      </c>
      <c r="L408" s="13">
        <v>-33519.31</v>
      </c>
      <c r="M408" s="13">
        <f t="shared" si="14"/>
        <v>41480.69</v>
      </c>
      <c r="N408" s="14">
        <v>1</v>
      </c>
    </row>
    <row r="409" spans="1:14" x14ac:dyDescent="0.25">
      <c r="A409" s="11" t="s">
        <v>645</v>
      </c>
      <c r="B409" s="12" t="s">
        <v>644</v>
      </c>
      <c r="C409" s="12" t="s">
        <v>465</v>
      </c>
      <c r="D409" s="12" t="s">
        <v>18</v>
      </c>
      <c r="E409" s="12" t="s">
        <v>19</v>
      </c>
      <c r="F409" s="13">
        <v>49931.54</v>
      </c>
      <c r="G409" s="13">
        <v>-1587.02</v>
      </c>
      <c r="H409" s="13">
        <v>-1433.04</v>
      </c>
      <c r="I409" s="13">
        <v>-1517.92</v>
      </c>
      <c r="J409" s="13">
        <f t="shared" si="13"/>
        <v>-17373.52</v>
      </c>
      <c r="K409" s="13">
        <v>49931.54</v>
      </c>
      <c r="L409" s="13">
        <v>-21911.5</v>
      </c>
      <c r="M409" s="13">
        <f t="shared" si="14"/>
        <v>28020.04</v>
      </c>
      <c r="N409" s="14">
        <v>1</v>
      </c>
    </row>
    <row r="410" spans="1:14" x14ac:dyDescent="0.25">
      <c r="A410" s="11" t="s">
        <v>646</v>
      </c>
      <c r="B410" s="12" t="s">
        <v>644</v>
      </c>
      <c r="C410" s="12" t="s">
        <v>647</v>
      </c>
      <c r="D410" s="12" t="s">
        <v>18</v>
      </c>
      <c r="E410" s="12" t="s">
        <v>19</v>
      </c>
      <c r="F410" s="13">
        <v>120000</v>
      </c>
      <c r="G410" s="13">
        <v>-15952.21</v>
      </c>
      <c r="H410" s="13">
        <v>-3444</v>
      </c>
      <c r="I410" s="13">
        <v>-3648</v>
      </c>
      <c r="J410" s="13">
        <f t="shared" si="13"/>
        <v>-7130.9200000000019</v>
      </c>
      <c r="K410" s="13">
        <v>120000</v>
      </c>
      <c r="L410" s="13">
        <v>-30175.13</v>
      </c>
      <c r="M410" s="13">
        <f t="shared" si="14"/>
        <v>89824.87</v>
      </c>
      <c r="N410" s="14">
        <v>1</v>
      </c>
    </row>
    <row r="411" spans="1:14" x14ac:dyDescent="0.25">
      <c r="A411" s="11" t="s">
        <v>648</v>
      </c>
      <c r="B411" s="12" t="s">
        <v>644</v>
      </c>
      <c r="C411" s="12" t="s">
        <v>490</v>
      </c>
      <c r="D411" s="12" t="s">
        <v>18</v>
      </c>
      <c r="E411" s="12" t="s">
        <v>19</v>
      </c>
      <c r="F411" s="13">
        <v>92575</v>
      </c>
      <c r="G411" s="13">
        <v>-10358.89</v>
      </c>
      <c r="H411" s="13">
        <v>-2656.9</v>
      </c>
      <c r="I411" s="13">
        <v>-2814.28</v>
      </c>
      <c r="J411" s="13">
        <f t="shared" si="13"/>
        <v>0</v>
      </c>
      <c r="K411" s="13">
        <v>92575</v>
      </c>
      <c r="L411" s="13">
        <v>-15830.07</v>
      </c>
      <c r="M411" s="13">
        <f t="shared" si="14"/>
        <v>76744.929999999993</v>
      </c>
      <c r="N411" s="14">
        <v>1</v>
      </c>
    </row>
    <row r="412" spans="1:14" x14ac:dyDescent="0.25">
      <c r="A412" s="11" t="s">
        <v>649</v>
      </c>
      <c r="B412" s="12" t="s">
        <v>644</v>
      </c>
      <c r="C412" s="12" t="s">
        <v>650</v>
      </c>
      <c r="D412" s="12" t="s">
        <v>18</v>
      </c>
      <c r="E412" s="12" t="s">
        <v>19</v>
      </c>
      <c r="F412" s="13">
        <v>48932.5</v>
      </c>
      <c r="G412" s="13">
        <v>-1446.02</v>
      </c>
      <c r="H412" s="13">
        <v>-1404.36</v>
      </c>
      <c r="I412" s="13">
        <v>-1487.55</v>
      </c>
      <c r="J412" s="13">
        <f t="shared" si="13"/>
        <v>-1715.46</v>
      </c>
      <c r="K412" s="13">
        <v>48932.5</v>
      </c>
      <c r="L412" s="13">
        <v>-6053.39</v>
      </c>
      <c r="M412" s="13">
        <f t="shared" si="14"/>
        <v>42879.11</v>
      </c>
      <c r="N412" s="14">
        <v>1</v>
      </c>
    </row>
    <row r="413" spans="1:14" x14ac:dyDescent="0.25">
      <c r="A413" s="11" t="s">
        <v>651</v>
      </c>
      <c r="B413" s="12" t="s">
        <v>644</v>
      </c>
      <c r="C413" s="12" t="s">
        <v>652</v>
      </c>
      <c r="D413" s="12" t="s">
        <v>18</v>
      </c>
      <c r="E413" s="12" t="s">
        <v>19</v>
      </c>
      <c r="F413" s="13">
        <v>22899.18</v>
      </c>
      <c r="G413" s="12">
        <v>0</v>
      </c>
      <c r="H413" s="12">
        <v>-657.21</v>
      </c>
      <c r="I413" s="12">
        <v>-696.14</v>
      </c>
      <c r="J413" s="13">
        <f t="shared" si="13"/>
        <v>-6334.2900000000009</v>
      </c>
      <c r="K413" s="13">
        <v>22899.18</v>
      </c>
      <c r="L413" s="13">
        <v>-7687.64</v>
      </c>
      <c r="M413" s="13">
        <f t="shared" si="14"/>
        <v>15211.54</v>
      </c>
      <c r="N413" s="14">
        <v>1</v>
      </c>
    </row>
    <row r="414" spans="1:14" x14ac:dyDescent="0.25">
      <c r="A414" s="11" t="s">
        <v>653</v>
      </c>
      <c r="B414" s="12" t="s">
        <v>644</v>
      </c>
      <c r="C414" s="12" t="s">
        <v>78</v>
      </c>
      <c r="D414" s="12" t="s">
        <v>23</v>
      </c>
      <c r="E414" s="12" t="s">
        <v>19</v>
      </c>
      <c r="F414" s="13">
        <v>37030</v>
      </c>
      <c r="G414" s="12">
        <v>-23.48</v>
      </c>
      <c r="H414" s="13">
        <v>-1062.76</v>
      </c>
      <c r="I414" s="13">
        <v>-1125.71</v>
      </c>
      <c r="J414" s="13">
        <f t="shared" si="13"/>
        <v>-6012.05</v>
      </c>
      <c r="K414" s="13">
        <v>37030</v>
      </c>
      <c r="L414" s="13">
        <v>-8224</v>
      </c>
      <c r="M414" s="13">
        <f t="shared" si="14"/>
        <v>28806</v>
      </c>
      <c r="N414" s="14">
        <v>1</v>
      </c>
    </row>
    <row r="415" spans="1:14" x14ac:dyDescent="0.25">
      <c r="A415" s="11" t="s">
        <v>654</v>
      </c>
      <c r="B415" s="12" t="s">
        <v>644</v>
      </c>
      <c r="C415" s="12" t="s">
        <v>315</v>
      </c>
      <c r="D415" s="12" t="s">
        <v>23</v>
      </c>
      <c r="E415" s="12" t="s">
        <v>19</v>
      </c>
      <c r="F415" s="13">
        <v>21821.25</v>
      </c>
      <c r="G415" s="12">
        <v>0</v>
      </c>
      <c r="H415" s="12">
        <v>-626.27</v>
      </c>
      <c r="I415" s="12">
        <v>-663.37</v>
      </c>
      <c r="J415" s="13">
        <f t="shared" si="13"/>
        <v>-2372.0500000000002</v>
      </c>
      <c r="K415" s="13">
        <v>21821.26</v>
      </c>
      <c r="L415" s="13">
        <v>-3661.69</v>
      </c>
      <c r="M415" s="13">
        <f t="shared" si="14"/>
        <v>18159.57</v>
      </c>
      <c r="N415" s="14">
        <v>1</v>
      </c>
    </row>
    <row r="416" spans="1:14" x14ac:dyDescent="0.25">
      <c r="A416" s="11" t="s">
        <v>655</v>
      </c>
      <c r="B416" s="12" t="s">
        <v>644</v>
      </c>
      <c r="C416" s="12" t="s">
        <v>656</v>
      </c>
      <c r="D416" s="12" t="s">
        <v>18</v>
      </c>
      <c r="E416" s="12" t="s">
        <v>19</v>
      </c>
      <c r="F416" s="13">
        <v>25762.44</v>
      </c>
      <c r="G416" s="12">
        <v>0</v>
      </c>
      <c r="H416" s="12">
        <v>-739.38</v>
      </c>
      <c r="I416" s="12">
        <v>-783.18</v>
      </c>
      <c r="J416" s="13">
        <f t="shared" si="13"/>
        <v>-1028</v>
      </c>
      <c r="K416" s="13">
        <v>25762.44</v>
      </c>
      <c r="L416" s="13">
        <v>-2550.56</v>
      </c>
      <c r="M416" s="13">
        <f t="shared" si="14"/>
        <v>23211.879999999997</v>
      </c>
      <c r="N416" s="14">
        <v>1</v>
      </c>
    </row>
    <row r="417" spans="1:14" x14ac:dyDescent="0.25">
      <c r="A417" s="11" t="s">
        <v>657</v>
      </c>
      <c r="B417" s="12" t="s">
        <v>644</v>
      </c>
      <c r="C417" s="12" t="s">
        <v>658</v>
      </c>
      <c r="D417" s="12" t="s">
        <v>18</v>
      </c>
      <c r="E417" s="12" t="s">
        <v>19</v>
      </c>
      <c r="F417" s="13">
        <v>25689.56</v>
      </c>
      <c r="G417" s="12">
        <v>0</v>
      </c>
      <c r="H417" s="12">
        <v>-737.29</v>
      </c>
      <c r="I417" s="12">
        <v>-780.96</v>
      </c>
      <c r="J417" s="13">
        <f t="shared" si="13"/>
        <v>0</v>
      </c>
      <c r="K417" s="13">
        <v>25689.56</v>
      </c>
      <c r="L417" s="13">
        <v>-1518.25</v>
      </c>
      <c r="M417" s="13">
        <f t="shared" si="14"/>
        <v>24171.31</v>
      </c>
      <c r="N417" s="14">
        <v>1</v>
      </c>
    </row>
    <row r="418" spans="1:14" x14ac:dyDescent="0.25">
      <c r="A418" s="11" t="s">
        <v>659</v>
      </c>
      <c r="B418" s="12" t="s">
        <v>644</v>
      </c>
      <c r="C418" s="12" t="s">
        <v>660</v>
      </c>
      <c r="D418" s="12" t="s">
        <v>18</v>
      </c>
      <c r="E418" s="12" t="s">
        <v>19</v>
      </c>
      <c r="F418" s="13">
        <v>29503</v>
      </c>
      <c r="G418" s="12">
        <v>0</v>
      </c>
      <c r="H418" s="12">
        <v>-846.74</v>
      </c>
      <c r="I418" s="12">
        <v>-896.89</v>
      </c>
      <c r="J418" s="13">
        <f t="shared" si="13"/>
        <v>0</v>
      </c>
      <c r="K418" s="13">
        <v>29503</v>
      </c>
      <c r="L418" s="13">
        <v>-1743.63</v>
      </c>
      <c r="M418" s="13">
        <f t="shared" si="14"/>
        <v>27759.37</v>
      </c>
      <c r="N418" s="14">
        <v>1</v>
      </c>
    </row>
    <row r="419" spans="1:14" x14ac:dyDescent="0.25">
      <c r="A419" s="11" t="s">
        <v>661</v>
      </c>
      <c r="B419" s="12" t="s">
        <v>644</v>
      </c>
      <c r="C419" s="12" t="s">
        <v>26</v>
      </c>
      <c r="D419" s="12" t="s">
        <v>18</v>
      </c>
      <c r="E419" s="12" t="s">
        <v>19</v>
      </c>
      <c r="F419" s="13">
        <v>25689.56</v>
      </c>
      <c r="G419" s="12">
        <v>0</v>
      </c>
      <c r="H419" s="12">
        <v>-737.29</v>
      </c>
      <c r="I419" s="12">
        <v>-780.96</v>
      </c>
      <c r="J419" s="13">
        <f t="shared" si="13"/>
        <v>0</v>
      </c>
      <c r="K419" s="13">
        <v>25689.56</v>
      </c>
      <c r="L419" s="13">
        <v>-1518.25</v>
      </c>
      <c r="M419" s="13">
        <f t="shared" si="14"/>
        <v>24171.31</v>
      </c>
      <c r="N419" s="14">
        <v>1</v>
      </c>
    </row>
    <row r="420" spans="1:14" x14ac:dyDescent="0.25">
      <c r="A420" s="11" t="s">
        <v>662</v>
      </c>
      <c r="B420" s="12" t="s">
        <v>644</v>
      </c>
      <c r="C420" s="12" t="s">
        <v>656</v>
      </c>
      <c r="D420" s="12" t="s">
        <v>18</v>
      </c>
      <c r="E420" s="12" t="s">
        <v>19</v>
      </c>
      <c r="F420" s="13">
        <v>25762.44</v>
      </c>
      <c r="G420" s="12">
        <v>0</v>
      </c>
      <c r="H420" s="12">
        <v>-739.38</v>
      </c>
      <c r="I420" s="12">
        <v>-783.18</v>
      </c>
      <c r="J420" s="13">
        <f t="shared" si="13"/>
        <v>0</v>
      </c>
      <c r="K420" s="13">
        <v>25762.44</v>
      </c>
      <c r="L420" s="13">
        <v>-1522.56</v>
      </c>
      <c r="M420" s="13">
        <f t="shared" si="14"/>
        <v>24239.879999999997</v>
      </c>
      <c r="N420" s="14">
        <v>1</v>
      </c>
    </row>
    <row r="421" spans="1:14" x14ac:dyDescent="0.25">
      <c r="A421" s="11" t="s">
        <v>663</v>
      </c>
      <c r="B421" s="12" t="s">
        <v>644</v>
      </c>
      <c r="C421" s="12" t="s">
        <v>468</v>
      </c>
      <c r="D421" s="12" t="s">
        <v>18</v>
      </c>
      <c r="E421" s="12" t="s">
        <v>19</v>
      </c>
      <c r="F421" s="13">
        <v>33000</v>
      </c>
      <c r="G421" s="12">
        <v>0</v>
      </c>
      <c r="H421" s="12">
        <v>-947.1</v>
      </c>
      <c r="I421" s="13">
        <v>-1003.2</v>
      </c>
      <c r="J421" s="13">
        <f t="shared" si="13"/>
        <v>0</v>
      </c>
      <c r="K421" s="13">
        <v>33000</v>
      </c>
      <c r="L421" s="13">
        <v>-1950.3</v>
      </c>
      <c r="M421" s="13">
        <f t="shared" si="14"/>
        <v>31049.7</v>
      </c>
      <c r="N421" s="14">
        <v>1</v>
      </c>
    </row>
    <row r="422" spans="1:14" x14ac:dyDescent="0.25">
      <c r="A422" s="11" t="s">
        <v>664</v>
      </c>
      <c r="B422" s="12" t="s">
        <v>644</v>
      </c>
      <c r="C422" s="12" t="s">
        <v>538</v>
      </c>
      <c r="D422" s="12" t="s">
        <v>18</v>
      </c>
      <c r="E422" s="12" t="s">
        <v>19</v>
      </c>
      <c r="F422" s="13">
        <v>30000</v>
      </c>
      <c r="G422" s="12">
        <v>0</v>
      </c>
      <c r="H422" s="12">
        <v>-861</v>
      </c>
      <c r="I422" s="12">
        <v>-912</v>
      </c>
      <c r="J422" s="13">
        <f t="shared" si="13"/>
        <v>-2100</v>
      </c>
      <c r="K422" s="13">
        <v>30000</v>
      </c>
      <c r="L422" s="13">
        <v>-3873</v>
      </c>
      <c r="M422" s="13">
        <f t="shared" si="14"/>
        <v>26127</v>
      </c>
      <c r="N422" s="14">
        <v>1</v>
      </c>
    </row>
    <row r="423" spans="1:14" x14ac:dyDescent="0.25">
      <c r="A423" s="11" t="s">
        <v>665</v>
      </c>
      <c r="B423" s="12" t="s">
        <v>644</v>
      </c>
      <c r="C423" s="12" t="s">
        <v>327</v>
      </c>
      <c r="D423" s="12" t="s">
        <v>18</v>
      </c>
      <c r="E423" s="12" t="s">
        <v>19</v>
      </c>
      <c r="F423" s="13">
        <v>30000</v>
      </c>
      <c r="G423" s="12">
        <v>0</v>
      </c>
      <c r="H423" s="12">
        <v>-861</v>
      </c>
      <c r="I423" s="12">
        <v>-912</v>
      </c>
      <c r="J423" s="13">
        <f t="shared" si="13"/>
        <v>-6639.2199999999993</v>
      </c>
      <c r="K423" s="13">
        <v>30000</v>
      </c>
      <c r="L423" s="13">
        <v>-8412.2199999999993</v>
      </c>
      <c r="M423" s="13">
        <f t="shared" si="14"/>
        <v>21587.78</v>
      </c>
      <c r="N423" s="14">
        <v>1</v>
      </c>
    </row>
    <row r="424" spans="1:14" x14ac:dyDescent="0.25">
      <c r="A424" s="11" t="s">
        <v>666</v>
      </c>
      <c r="B424" s="12" t="s">
        <v>644</v>
      </c>
      <c r="C424" s="12" t="s">
        <v>468</v>
      </c>
      <c r="D424" s="12" t="s">
        <v>18</v>
      </c>
      <c r="E424" s="12" t="s">
        <v>19</v>
      </c>
      <c r="F424" s="13">
        <v>33000</v>
      </c>
      <c r="G424" s="12">
        <v>0</v>
      </c>
      <c r="H424" s="12">
        <v>-947.1</v>
      </c>
      <c r="I424" s="13">
        <v>-1003.2</v>
      </c>
      <c r="J424" s="13">
        <f t="shared" si="13"/>
        <v>-6274.7499999999991</v>
      </c>
      <c r="K424" s="13">
        <v>33000</v>
      </c>
      <c r="L424" s="13">
        <v>-8225.0499999999993</v>
      </c>
      <c r="M424" s="13">
        <f t="shared" si="14"/>
        <v>24774.95</v>
      </c>
      <c r="N424" s="14">
        <v>1</v>
      </c>
    </row>
    <row r="425" spans="1:14" x14ac:dyDescent="0.25">
      <c r="A425" s="11" t="s">
        <v>667</v>
      </c>
      <c r="B425" s="12" t="s">
        <v>644</v>
      </c>
      <c r="C425" s="12" t="s">
        <v>541</v>
      </c>
      <c r="D425" s="12" t="s">
        <v>18</v>
      </c>
      <c r="E425" s="12" t="s">
        <v>19</v>
      </c>
      <c r="F425" s="13">
        <v>75000</v>
      </c>
      <c r="G425" s="13">
        <v>-6309.35</v>
      </c>
      <c r="H425" s="13">
        <v>-2152.5</v>
      </c>
      <c r="I425" s="13">
        <v>-2280</v>
      </c>
      <c r="J425" s="13">
        <f t="shared" si="13"/>
        <v>-10241.659999999998</v>
      </c>
      <c r="K425" s="13">
        <v>75000</v>
      </c>
      <c r="L425" s="13">
        <v>-20983.51</v>
      </c>
      <c r="M425" s="13">
        <f t="shared" si="14"/>
        <v>54016.490000000005</v>
      </c>
      <c r="N425" s="14">
        <v>1</v>
      </c>
    </row>
    <row r="426" spans="1:14" x14ac:dyDescent="0.25">
      <c r="A426" s="11" t="s">
        <v>668</v>
      </c>
      <c r="B426" s="12" t="s">
        <v>644</v>
      </c>
      <c r="C426" s="12" t="s">
        <v>669</v>
      </c>
      <c r="D426" s="12" t="s">
        <v>18</v>
      </c>
      <c r="E426" s="12" t="s">
        <v>19</v>
      </c>
      <c r="F426" s="13">
        <v>25656.5</v>
      </c>
      <c r="G426" s="12">
        <v>0</v>
      </c>
      <c r="H426" s="12">
        <v>-736.34</v>
      </c>
      <c r="I426" s="12">
        <v>-779.96</v>
      </c>
      <c r="J426" s="13">
        <f t="shared" si="13"/>
        <v>0</v>
      </c>
      <c r="K426" s="13">
        <v>25656.5</v>
      </c>
      <c r="L426" s="13">
        <v>-1516.3</v>
      </c>
      <c r="M426" s="13">
        <f t="shared" si="14"/>
        <v>24140.2</v>
      </c>
      <c r="N426" s="14">
        <v>1</v>
      </c>
    </row>
    <row r="427" spans="1:14" x14ac:dyDescent="0.25">
      <c r="A427" s="11" t="s">
        <v>670</v>
      </c>
      <c r="B427" s="12" t="s">
        <v>644</v>
      </c>
      <c r="C427" s="12" t="s">
        <v>465</v>
      </c>
      <c r="D427" s="12" t="s">
        <v>18</v>
      </c>
      <c r="E427" s="12" t="s">
        <v>19</v>
      </c>
      <c r="F427" s="13">
        <v>45000</v>
      </c>
      <c r="G427" s="13">
        <v>-1148.33</v>
      </c>
      <c r="H427" s="13">
        <v>-1291.5</v>
      </c>
      <c r="I427" s="13">
        <v>-1368</v>
      </c>
      <c r="J427" s="13">
        <f t="shared" si="13"/>
        <v>-5413.92</v>
      </c>
      <c r="K427" s="13">
        <v>45000</v>
      </c>
      <c r="L427" s="13">
        <v>-9221.75</v>
      </c>
      <c r="M427" s="13">
        <f t="shared" si="14"/>
        <v>35778.25</v>
      </c>
      <c r="N427" s="14">
        <v>1</v>
      </c>
    </row>
    <row r="428" spans="1:14" x14ac:dyDescent="0.25">
      <c r="A428" s="11" t="s">
        <v>671</v>
      </c>
      <c r="B428" s="12" t="s">
        <v>644</v>
      </c>
      <c r="C428" s="12" t="s">
        <v>538</v>
      </c>
      <c r="D428" s="12" t="s">
        <v>18</v>
      </c>
      <c r="E428" s="12" t="s">
        <v>19</v>
      </c>
      <c r="F428" s="13">
        <v>43335</v>
      </c>
      <c r="G428" s="12">
        <v>-913.34</v>
      </c>
      <c r="H428" s="13">
        <v>-1243.71</v>
      </c>
      <c r="I428" s="13">
        <v>-1317.38</v>
      </c>
      <c r="J428" s="13">
        <f t="shared" si="13"/>
        <v>-1260</v>
      </c>
      <c r="K428" s="13">
        <v>43335</v>
      </c>
      <c r="L428" s="13">
        <v>-4734.43</v>
      </c>
      <c r="M428" s="13">
        <f t="shared" si="14"/>
        <v>38600.57</v>
      </c>
      <c r="N428" s="14">
        <v>1</v>
      </c>
    </row>
    <row r="429" spans="1:14" x14ac:dyDescent="0.25">
      <c r="A429" s="11" t="s">
        <v>672</v>
      </c>
      <c r="B429" s="12" t="s">
        <v>644</v>
      </c>
      <c r="C429" s="12" t="s">
        <v>468</v>
      </c>
      <c r="D429" s="12" t="s">
        <v>18</v>
      </c>
      <c r="E429" s="12" t="s">
        <v>19</v>
      </c>
      <c r="F429" s="13">
        <v>33000</v>
      </c>
      <c r="G429" s="12">
        <v>0</v>
      </c>
      <c r="H429" s="12">
        <v>-947.1</v>
      </c>
      <c r="I429" s="13">
        <v>-1003.2</v>
      </c>
      <c r="J429" s="13">
        <f t="shared" si="13"/>
        <v>-2821.2299999999996</v>
      </c>
      <c r="K429" s="13">
        <v>33000</v>
      </c>
      <c r="L429" s="13">
        <v>-4771.53</v>
      </c>
      <c r="M429" s="13">
        <f t="shared" si="14"/>
        <v>28228.47</v>
      </c>
      <c r="N429" s="14">
        <v>1</v>
      </c>
    </row>
    <row r="430" spans="1:14" x14ac:dyDescent="0.25">
      <c r="A430" s="11" t="s">
        <v>673</v>
      </c>
      <c r="B430" s="12" t="s">
        <v>644</v>
      </c>
      <c r="C430" s="12" t="s">
        <v>315</v>
      </c>
      <c r="D430" s="12" t="s">
        <v>18</v>
      </c>
      <c r="E430" s="12" t="s">
        <v>19</v>
      </c>
      <c r="F430" s="13">
        <v>18821.25</v>
      </c>
      <c r="G430" s="12">
        <v>0</v>
      </c>
      <c r="H430" s="12">
        <v>-540.16999999999996</v>
      </c>
      <c r="I430" s="12">
        <v>-572.16999999999996</v>
      </c>
      <c r="J430" s="13">
        <f t="shared" si="13"/>
        <v>-1129.28</v>
      </c>
      <c r="K430" s="13">
        <v>18821.259999999998</v>
      </c>
      <c r="L430" s="13">
        <v>-2241.62</v>
      </c>
      <c r="M430" s="13">
        <f t="shared" si="14"/>
        <v>16579.64</v>
      </c>
      <c r="N430" s="14">
        <v>1</v>
      </c>
    </row>
    <row r="431" spans="1:14" x14ac:dyDescent="0.25">
      <c r="A431" s="11" t="s">
        <v>674</v>
      </c>
      <c r="B431" s="12" t="s">
        <v>644</v>
      </c>
      <c r="C431" s="12" t="s">
        <v>315</v>
      </c>
      <c r="D431" s="12" t="s">
        <v>18</v>
      </c>
      <c r="E431" s="12" t="s">
        <v>19</v>
      </c>
      <c r="F431" s="13">
        <v>21821.25</v>
      </c>
      <c r="G431" s="12">
        <v>0</v>
      </c>
      <c r="H431" s="12">
        <v>-626.27</v>
      </c>
      <c r="I431" s="12">
        <v>-663.37</v>
      </c>
      <c r="J431" s="13">
        <f t="shared" si="13"/>
        <v>0</v>
      </c>
      <c r="K431" s="13">
        <v>21821.26</v>
      </c>
      <c r="L431" s="13">
        <v>-1289.6400000000001</v>
      </c>
      <c r="M431" s="13">
        <f t="shared" si="14"/>
        <v>20531.62</v>
      </c>
      <c r="N431" s="14">
        <v>1</v>
      </c>
    </row>
    <row r="432" spans="1:14" x14ac:dyDescent="0.25">
      <c r="A432" s="11" t="s">
        <v>675</v>
      </c>
      <c r="B432" s="12" t="s">
        <v>644</v>
      </c>
      <c r="C432" s="12" t="s">
        <v>26</v>
      </c>
      <c r="D432" s="12" t="s">
        <v>18</v>
      </c>
      <c r="E432" s="12" t="s">
        <v>19</v>
      </c>
      <c r="F432" s="13">
        <v>25762.44</v>
      </c>
      <c r="G432" s="12">
        <v>0</v>
      </c>
      <c r="H432" s="12">
        <v>-739.38</v>
      </c>
      <c r="I432" s="12">
        <v>-783.18</v>
      </c>
      <c r="J432" s="13">
        <f t="shared" si="13"/>
        <v>0</v>
      </c>
      <c r="K432" s="13">
        <v>25762.44</v>
      </c>
      <c r="L432" s="13">
        <v>-1522.56</v>
      </c>
      <c r="M432" s="13">
        <f t="shared" si="14"/>
        <v>24239.879999999997</v>
      </c>
      <c r="N432" s="14">
        <v>1</v>
      </c>
    </row>
    <row r="433" spans="1:14" x14ac:dyDescent="0.25">
      <c r="A433" s="11" t="s">
        <v>676</v>
      </c>
      <c r="B433" s="12" t="s">
        <v>644</v>
      </c>
      <c r="C433" s="12" t="s">
        <v>315</v>
      </c>
      <c r="D433" s="12" t="s">
        <v>23</v>
      </c>
      <c r="E433" s="12" t="s">
        <v>19</v>
      </c>
      <c r="F433" s="13">
        <v>21821.25</v>
      </c>
      <c r="G433" s="12">
        <v>0</v>
      </c>
      <c r="H433" s="12">
        <v>-626.27</v>
      </c>
      <c r="I433" s="12">
        <v>-663.37</v>
      </c>
      <c r="J433" s="13">
        <f t="shared" si="13"/>
        <v>-4910.3700000000008</v>
      </c>
      <c r="K433" s="13">
        <v>21821.26</v>
      </c>
      <c r="L433" s="13">
        <v>-6200.01</v>
      </c>
      <c r="M433" s="13">
        <f t="shared" si="14"/>
        <v>15621.249999999998</v>
      </c>
      <c r="N433" s="14">
        <v>1</v>
      </c>
    </row>
    <row r="434" spans="1:14" x14ac:dyDescent="0.25">
      <c r="A434" s="11" t="s">
        <v>677</v>
      </c>
      <c r="B434" s="12" t="s">
        <v>644</v>
      </c>
      <c r="C434" s="12" t="s">
        <v>315</v>
      </c>
      <c r="D434" s="12" t="s">
        <v>23</v>
      </c>
      <c r="E434" s="12" t="s">
        <v>19</v>
      </c>
      <c r="F434" s="13">
        <v>21821.25</v>
      </c>
      <c r="G434" s="12">
        <v>0</v>
      </c>
      <c r="H434" s="12">
        <v>-626.27</v>
      </c>
      <c r="I434" s="12">
        <v>-663.37</v>
      </c>
      <c r="J434" s="13">
        <f t="shared" si="13"/>
        <v>0</v>
      </c>
      <c r="K434" s="13">
        <v>21821.26</v>
      </c>
      <c r="L434" s="13">
        <v>-1289.6400000000001</v>
      </c>
      <c r="M434" s="13">
        <f t="shared" si="14"/>
        <v>20531.62</v>
      </c>
      <c r="N434" s="14">
        <v>1</v>
      </c>
    </row>
    <row r="435" spans="1:14" x14ac:dyDescent="0.25">
      <c r="A435" s="11" t="s">
        <v>678</v>
      </c>
      <c r="B435" s="12" t="s">
        <v>644</v>
      </c>
      <c r="C435" s="12" t="s">
        <v>488</v>
      </c>
      <c r="D435" s="12" t="s">
        <v>18</v>
      </c>
      <c r="E435" s="12" t="s">
        <v>19</v>
      </c>
      <c r="F435" s="13">
        <v>31000</v>
      </c>
      <c r="G435" s="12">
        <v>0</v>
      </c>
      <c r="H435" s="12">
        <v>-889.7</v>
      </c>
      <c r="I435" s="12">
        <v>-942.4</v>
      </c>
      <c r="J435" s="13">
        <f t="shared" si="13"/>
        <v>0</v>
      </c>
      <c r="K435" s="13">
        <v>31000</v>
      </c>
      <c r="L435" s="13">
        <v>-1832.1</v>
      </c>
      <c r="M435" s="13">
        <f t="shared" si="14"/>
        <v>29167.9</v>
      </c>
      <c r="N435" s="14">
        <v>1</v>
      </c>
    </row>
    <row r="436" spans="1:14" x14ac:dyDescent="0.25">
      <c r="A436" s="11" t="s">
        <v>679</v>
      </c>
      <c r="B436" s="12" t="s">
        <v>680</v>
      </c>
      <c r="C436" s="12" t="s">
        <v>561</v>
      </c>
      <c r="D436" s="12" t="s">
        <v>18</v>
      </c>
      <c r="E436" s="12" t="s">
        <v>19</v>
      </c>
      <c r="F436" s="13">
        <v>57000</v>
      </c>
      <c r="G436" s="13">
        <v>-2922.11</v>
      </c>
      <c r="H436" s="13">
        <v>-1635.9</v>
      </c>
      <c r="I436" s="13">
        <v>-1732.8</v>
      </c>
      <c r="J436" s="13">
        <f t="shared" si="13"/>
        <v>-600</v>
      </c>
      <c r="K436" s="13">
        <v>57000</v>
      </c>
      <c r="L436" s="13">
        <v>-6890.81</v>
      </c>
      <c r="M436" s="13">
        <f t="shared" si="14"/>
        <v>50109.19</v>
      </c>
      <c r="N436" s="14">
        <v>1</v>
      </c>
    </row>
    <row r="437" spans="1:14" x14ac:dyDescent="0.25">
      <c r="A437" s="11" t="s">
        <v>681</v>
      </c>
      <c r="B437" s="12" t="s">
        <v>680</v>
      </c>
      <c r="C437" s="12" t="s">
        <v>465</v>
      </c>
      <c r="D437" s="12" t="s">
        <v>18</v>
      </c>
      <c r="E437" s="12" t="s">
        <v>19</v>
      </c>
      <c r="F437" s="13">
        <v>49931.54</v>
      </c>
      <c r="G437" s="13">
        <v>-1844.34</v>
      </c>
      <c r="H437" s="13">
        <v>-1433.04</v>
      </c>
      <c r="I437" s="13">
        <v>-1517.92</v>
      </c>
      <c r="J437" s="13">
        <f t="shared" si="13"/>
        <v>-100</v>
      </c>
      <c r="K437" s="13">
        <v>49931.54</v>
      </c>
      <c r="L437" s="13">
        <v>-4895.3</v>
      </c>
      <c r="M437" s="13">
        <f t="shared" si="14"/>
        <v>45036.24</v>
      </c>
      <c r="N437" s="14">
        <v>1</v>
      </c>
    </row>
    <row r="438" spans="1:14" x14ac:dyDescent="0.25">
      <c r="A438" s="11" t="s">
        <v>682</v>
      </c>
      <c r="B438" s="12" t="s">
        <v>680</v>
      </c>
      <c r="C438" s="12" t="s">
        <v>465</v>
      </c>
      <c r="D438" s="12" t="s">
        <v>18</v>
      </c>
      <c r="E438" s="12" t="s">
        <v>19</v>
      </c>
      <c r="F438" s="13">
        <v>49931.54</v>
      </c>
      <c r="G438" s="13">
        <v>-1329.7</v>
      </c>
      <c r="H438" s="13">
        <v>-1433.04</v>
      </c>
      <c r="I438" s="13">
        <v>-1517.92</v>
      </c>
      <c r="J438" s="13">
        <f t="shared" si="13"/>
        <v>-4030.92</v>
      </c>
      <c r="K438" s="13">
        <v>49931.54</v>
      </c>
      <c r="L438" s="13">
        <v>-8311.58</v>
      </c>
      <c r="M438" s="13">
        <f t="shared" si="14"/>
        <v>41619.96</v>
      </c>
      <c r="N438" s="14">
        <v>1</v>
      </c>
    </row>
    <row r="439" spans="1:14" x14ac:dyDescent="0.25">
      <c r="A439" s="11" t="s">
        <v>683</v>
      </c>
      <c r="B439" s="12" t="s">
        <v>680</v>
      </c>
      <c r="C439" s="12" t="s">
        <v>463</v>
      </c>
      <c r="D439" s="12" t="s">
        <v>18</v>
      </c>
      <c r="E439" s="12" t="s">
        <v>19</v>
      </c>
      <c r="F439" s="13">
        <v>21821.25</v>
      </c>
      <c r="G439" s="12">
        <v>0</v>
      </c>
      <c r="H439" s="12">
        <v>-626.27</v>
      </c>
      <c r="I439" s="12">
        <v>-663.37</v>
      </c>
      <c r="J439" s="13">
        <f t="shared" si="13"/>
        <v>0</v>
      </c>
      <c r="K439" s="13">
        <v>21821.26</v>
      </c>
      <c r="L439" s="13">
        <v>-1289.6400000000001</v>
      </c>
      <c r="M439" s="13">
        <f t="shared" si="14"/>
        <v>20531.62</v>
      </c>
      <c r="N439" s="14">
        <v>1</v>
      </c>
    </row>
    <row r="440" spans="1:14" x14ac:dyDescent="0.25">
      <c r="A440" s="11" t="s">
        <v>684</v>
      </c>
      <c r="B440" s="12" t="s">
        <v>680</v>
      </c>
      <c r="C440" s="12" t="s">
        <v>685</v>
      </c>
      <c r="D440" s="12" t="s">
        <v>18</v>
      </c>
      <c r="E440" s="12" t="s">
        <v>19</v>
      </c>
      <c r="F440" s="13">
        <v>19070.61</v>
      </c>
      <c r="G440" s="12">
        <v>0</v>
      </c>
      <c r="H440" s="12">
        <v>-547.33000000000004</v>
      </c>
      <c r="I440" s="12">
        <v>-579.75</v>
      </c>
      <c r="J440" s="13">
        <f t="shared" si="13"/>
        <v>0</v>
      </c>
      <c r="K440" s="13">
        <v>19070.62</v>
      </c>
      <c r="L440" s="13">
        <v>-1127.08</v>
      </c>
      <c r="M440" s="13">
        <f t="shared" si="14"/>
        <v>17943.54</v>
      </c>
      <c r="N440" s="14">
        <v>1</v>
      </c>
    </row>
    <row r="441" spans="1:14" x14ac:dyDescent="0.25">
      <c r="A441" s="11" t="s">
        <v>686</v>
      </c>
      <c r="B441" s="12" t="s">
        <v>680</v>
      </c>
      <c r="C441" s="12" t="s">
        <v>465</v>
      </c>
      <c r="D441" s="12" t="s">
        <v>18</v>
      </c>
      <c r="E441" s="12" t="s">
        <v>19</v>
      </c>
      <c r="F441" s="13">
        <v>49354.37</v>
      </c>
      <c r="G441" s="13">
        <v>-1762.88</v>
      </c>
      <c r="H441" s="13">
        <v>-1416.47</v>
      </c>
      <c r="I441" s="13">
        <v>-1500.37</v>
      </c>
      <c r="J441" s="13">
        <f t="shared" si="13"/>
        <v>0</v>
      </c>
      <c r="K441" s="13">
        <v>49354.38</v>
      </c>
      <c r="L441" s="13">
        <v>-4679.72</v>
      </c>
      <c r="M441" s="13">
        <f t="shared" si="14"/>
        <v>44674.659999999996</v>
      </c>
      <c r="N441" s="14">
        <v>1</v>
      </c>
    </row>
    <row r="442" spans="1:14" x14ac:dyDescent="0.25">
      <c r="A442" s="11" t="s">
        <v>687</v>
      </c>
      <c r="B442" s="12" t="s">
        <v>680</v>
      </c>
      <c r="C442" s="12" t="s">
        <v>465</v>
      </c>
      <c r="D442" s="12" t="s">
        <v>18</v>
      </c>
      <c r="E442" s="12" t="s">
        <v>19</v>
      </c>
      <c r="F442" s="13">
        <v>45000</v>
      </c>
      <c r="G442" s="13">
        <v>-1148.33</v>
      </c>
      <c r="H442" s="13">
        <v>-1291.5</v>
      </c>
      <c r="I442" s="13">
        <v>-1368</v>
      </c>
      <c r="J442" s="13">
        <f t="shared" si="13"/>
        <v>0</v>
      </c>
      <c r="K442" s="13">
        <v>45000</v>
      </c>
      <c r="L442" s="13">
        <v>-3807.83</v>
      </c>
      <c r="M442" s="13">
        <f t="shared" si="14"/>
        <v>41192.17</v>
      </c>
      <c r="N442" s="14">
        <v>1</v>
      </c>
    </row>
    <row r="443" spans="1:14" x14ac:dyDescent="0.25">
      <c r="A443" s="11" t="s">
        <v>688</v>
      </c>
      <c r="B443" s="12" t="s">
        <v>680</v>
      </c>
      <c r="C443" s="12" t="s">
        <v>689</v>
      </c>
      <c r="D443" s="12" t="s">
        <v>18</v>
      </c>
      <c r="E443" s="12" t="s">
        <v>19</v>
      </c>
      <c r="F443" s="13">
        <v>31000</v>
      </c>
      <c r="G443" s="12">
        <v>0</v>
      </c>
      <c r="H443" s="12">
        <v>-889.7</v>
      </c>
      <c r="I443" s="12">
        <v>-942.4</v>
      </c>
      <c r="J443" s="13">
        <f t="shared" si="13"/>
        <v>0</v>
      </c>
      <c r="K443" s="13">
        <v>31000</v>
      </c>
      <c r="L443" s="13">
        <v>-1832.1</v>
      </c>
      <c r="M443" s="13">
        <f t="shared" si="14"/>
        <v>29167.9</v>
      </c>
      <c r="N443" s="14">
        <v>1</v>
      </c>
    </row>
    <row r="444" spans="1:14" x14ac:dyDescent="0.25">
      <c r="A444" s="11" t="s">
        <v>690</v>
      </c>
      <c r="B444" s="12" t="s">
        <v>680</v>
      </c>
      <c r="C444" s="12" t="s">
        <v>538</v>
      </c>
      <c r="D444" s="12" t="s">
        <v>18</v>
      </c>
      <c r="E444" s="12" t="s">
        <v>19</v>
      </c>
      <c r="F444" s="13">
        <v>30000</v>
      </c>
      <c r="G444" s="12">
        <v>0</v>
      </c>
      <c r="H444" s="12">
        <v>-861</v>
      </c>
      <c r="I444" s="12">
        <v>-912</v>
      </c>
      <c r="J444" s="13">
        <f t="shared" si="13"/>
        <v>-1715.46</v>
      </c>
      <c r="K444" s="13">
        <v>30000</v>
      </c>
      <c r="L444" s="13">
        <v>-3488.46</v>
      </c>
      <c r="M444" s="13">
        <f t="shared" si="14"/>
        <v>26511.54</v>
      </c>
      <c r="N444" s="14">
        <v>1</v>
      </c>
    </row>
    <row r="445" spans="1:14" x14ac:dyDescent="0.25">
      <c r="A445" s="11" t="s">
        <v>691</v>
      </c>
      <c r="B445" s="12" t="s">
        <v>680</v>
      </c>
      <c r="C445" s="12" t="s">
        <v>538</v>
      </c>
      <c r="D445" s="12" t="s">
        <v>18</v>
      </c>
      <c r="E445" s="12" t="s">
        <v>19</v>
      </c>
      <c r="F445" s="13">
        <v>30000</v>
      </c>
      <c r="G445" s="12">
        <v>0</v>
      </c>
      <c r="H445" s="12">
        <v>-861</v>
      </c>
      <c r="I445" s="12">
        <v>-912</v>
      </c>
      <c r="J445" s="13">
        <f t="shared" si="13"/>
        <v>-1000</v>
      </c>
      <c r="K445" s="13">
        <v>30000</v>
      </c>
      <c r="L445" s="13">
        <v>-2773</v>
      </c>
      <c r="M445" s="13">
        <f t="shared" si="14"/>
        <v>27227</v>
      </c>
      <c r="N445" s="14">
        <v>1</v>
      </c>
    </row>
    <row r="446" spans="1:14" x14ac:dyDescent="0.25">
      <c r="A446" s="11" t="s">
        <v>692</v>
      </c>
      <c r="B446" s="12" t="s">
        <v>680</v>
      </c>
      <c r="C446" s="12" t="s">
        <v>538</v>
      </c>
      <c r="D446" s="12" t="s">
        <v>18</v>
      </c>
      <c r="E446" s="12" t="s">
        <v>19</v>
      </c>
      <c r="F446" s="13">
        <v>30000</v>
      </c>
      <c r="G446" s="12">
        <v>0</v>
      </c>
      <c r="H446" s="12">
        <v>-861</v>
      </c>
      <c r="I446" s="12">
        <v>-912</v>
      </c>
      <c r="J446" s="13">
        <f t="shared" si="13"/>
        <v>-3541.88</v>
      </c>
      <c r="K446" s="13">
        <v>30000</v>
      </c>
      <c r="L446" s="13">
        <v>-5314.88</v>
      </c>
      <c r="M446" s="13">
        <f t="shared" si="14"/>
        <v>24685.119999999999</v>
      </c>
      <c r="N446" s="14">
        <v>1</v>
      </c>
    </row>
    <row r="447" spans="1:14" x14ac:dyDescent="0.25">
      <c r="A447" s="11" t="s">
        <v>693</v>
      </c>
      <c r="B447" s="12" t="s">
        <v>680</v>
      </c>
      <c r="C447" s="12" t="s">
        <v>287</v>
      </c>
      <c r="D447" s="12" t="s">
        <v>23</v>
      </c>
      <c r="E447" s="12" t="s">
        <v>19</v>
      </c>
      <c r="F447" s="13">
        <v>18821.25</v>
      </c>
      <c r="G447" s="12">
        <v>0</v>
      </c>
      <c r="H447" s="12">
        <v>-540.16999999999996</v>
      </c>
      <c r="I447" s="12">
        <v>-572.16999999999996</v>
      </c>
      <c r="J447" s="13">
        <f t="shared" si="13"/>
        <v>-650</v>
      </c>
      <c r="K447" s="13">
        <v>18821.259999999998</v>
      </c>
      <c r="L447" s="13">
        <v>-1762.34</v>
      </c>
      <c r="M447" s="13">
        <f t="shared" si="14"/>
        <v>17058.919999999998</v>
      </c>
      <c r="N447" s="14">
        <v>1</v>
      </c>
    </row>
    <row r="448" spans="1:14" x14ac:dyDescent="0.25">
      <c r="A448" s="11" t="s">
        <v>694</v>
      </c>
      <c r="B448" s="12" t="s">
        <v>680</v>
      </c>
      <c r="C448" s="12" t="s">
        <v>26</v>
      </c>
      <c r="D448" s="12" t="s">
        <v>18</v>
      </c>
      <c r="E448" s="12" t="s">
        <v>19</v>
      </c>
      <c r="F448" s="13">
        <v>23272.75</v>
      </c>
      <c r="G448" s="12">
        <v>0</v>
      </c>
      <c r="H448" s="12">
        <v>-667.93</v>
      </c>
      <c r="I448" s="12">
        <v>-707.49</v>
      </c>
      <c r="J448" s="13">
        <f t="shared" si="13"/>
        <v>-967.88000000000011</v>
      </c>
      <c r="K448" s="13">
        <v>23272.76</v>
      </c>
      <c r="L448" s="13">
        <v>-2343.3000000000002</v>
      </c>
      <c r="M448" s="13">
        <f t="shared" si="14"/>
        <v>20929.46</v>
      </c>
      <c r="N448" s="14">
        <v>1</v>
      </c>
    </row>
    <row r="449" spans="1:14" x14ac:dyDescent="0.25">
      <c r="A449" s="11" t="s">
        <v>695</v>
      </c>
      <c r="B449" s="12" t="s">
        <v>680</v>
      </c>
      <c r="C449" s="12" t="s">
        <v>696</v>
      </c>
      <c r="D449" s="12" t="s">
        <v>18</v>
      </c>
      <c r="E449" s="12" t="s">
        <v>19</v>
      </c>
      <c r="F449" s="13">
        <v>29129.89</v>
      </c>
      <c r="G449" s="12">
        <v>0</v>
      </c>
      <c r="H449" s="12">
        <v>-836.03</v>
      </c>
      <c r="I449" s="12">
        <v>-885.55</v>
      </c>
      <c r="J449" s="13">
        <f t="shared" si="13"/>
        <v>-708.32999999999993</v>
      </c>
      <c r="K449" s="13">
        <v>29129.9</v>
      </c>
      <c r="L449" s="13">
        <v>-2429.91</v>
      </c>
      <c r="M449" s="13">
        <f t="shared" si="14"/>
        <v>26699.99</v>
      </c>
      <c r="N449" s="14">
        <v>1</v>
      </c>
    </row>
    <row r="450" spans="1:14" x14ac:dyDescent="0.25">
      <c r="A450" s="11" t="s">
        <v>697</v>
      </c>
      <c r="B450" s="12" t="s">
        <v>680</v>
      </c>
      <c r="C450" s="12" t="s">
        <v>557</v>
      </c>
      <c r="D450" s="12" t="s">
        <v>18</v>
      </c>
      <c r="E450" s="12" t="s">
        <v>19</v>
      </c>
      <c r="F450" s="13">
        <v>31000</v>
      </c>
      <c r="G450" s="12">
        <v>0</v>
      </c>
      <c r="H450" s="12">
        <v>-889.7</v>
      </c>
      <c r="I450" s="12">
        <v>-942.4</v>
      </c>
      <c r="J450" s="13">
        <f t="shared" si="13"/>
        <v>0</v>
      </c>
      <c r="K450" s="13">
        <v>31000</v>
      </c>
      <c r="L450" s="13">
        <v>-1832.1</v>
      </c>
      <c r="M450" s="13">
        <f t="shared" si="14"/>
        <v>29167.9</v>
      </c>
      <c r="N450" s="14">
        <v>1</v>
      </c>
    </row>
    <row r="451" spans="1:14" x14ac:dyDescent="0.25">
      <c r="A451" s="11" t="s">
        <v>698</v>
      </c>
      <c r="B451" s="12" t="s">
        <v>680</v>
      </c>
      <c r="C451" s="12" t="s">
        <v>538</v>
      </c>
      <c r="D451" s="12" t="s">
        <v>18</v>
      </c>
      <c r="E451" s="12" t="s">
        <v>19</v>
      </c>
      <c r="F451" s="13">
        <v>30000</v>
      </c>
      <c r="G451" s="12">
        <v>0</v>
      </c>
      <c r="H451" s="12">
        <v>-861</v>
      </c>
      <c r="I451" s="12">
        <v>-912</v>
      </c>
      <c r="J451" s="13">
        <f t="shared" si="13"/>
        <v>-650</v>
      </c>
      <c r="K451" s="13">
        <v>30000</v>
      </c>
      <c r="L451" s="13">
        <v>-2423</v>
      </c>
      <c r="M451" s="13">
        <f t="shared" si="14"/>
        <v>27577</v>
      </c>
      <c r="N451" s="14">
        <v>1</v>
      </c>
    </row>
    <row r="452" spans="1:14" x14ac:dyDescent="0.25">
      <c r="A452" s="11" t="s">
        <v>699</v>
      </c>
      <c r="B452" s="12" t="s">
        <v>680</v>
      </c>
      <c r="C452" s="12" t="s">
        <v>490</v>
      </c>
      <c r="D452" s="12" t="s">
        <v>18</v>
      </c>
      <c r="E452" s="12" t="s">
        <v>19</v>
      </c>
      <c r="F452" s="13">
        <v>75000</v>
      </c>
      <c r="G452" s="13">
        <v>-5966.26</v>
      </c>
      <c r="H452" s="13">
        <v>-2152.5</v>
      </c>
      <c r="I452" s="13">
        <v>-2280</v>
      </c>
      <c r="J452" s="13">
        <f t="shared" si="13"/>
        <v>-3965.4599999999991</v>
      </c>
      <c r="K452" s="13">
        <v>75000</v>
      </c>
      <c r="L452" s="13">
        <v>-14364.22</v>
      </c>
      <c r="M452" s="13">
        <f t="shared" si="14"/>
        <v>60635.78</v>
      </c>
      <c r="N452" s="14">
        <v>1</v>
      </c>
    </row>
    <row r="453" spans="1:14" x14ac:dyDescent="0.25">
      <c r="A453" s="11" t="s">
        <v>700</v>
      </c>
      <c r="B453" s="12" t="s">
        <v>680</v>
      </c>
      <c r="C453" s="12" t="s">
        <v>701</v>
      </c>
      <c r="D453" s="12" t="s">
        <v>18</v>
      </c>
      <c r="E453" s="12" t="s">
        <v>19</v>
      </c>
      <c r="F453" s="13">
        <v>35000</v>
      </c>
      <c r="G453" s="12">
        <v>0</v>
      </c>
      <c r="H453" s="13">
        <v>-1004.5</v>
      </c>
      <c r="I453" s="13">
        <v>-1064</v>
      </c>
      <c r="J453" s="13">
        <f t="shared" si="13"/>
        <v>-650</v>
      </c>
      <c r="K453" s="13">
        <v>35000</v>
      </c>
      <c r="L453" s="13">
        <v>-2718.5</v>
      </c>
      <c r="M453" s="13">
        <f t="shared" si="14"/>
        <v>32281.5</v>
      </c>
      <c r="N453" s="14">
        <v>1</v>
      </c>
    </row>
    <row r="454" spans="1:14" x14ac:dyDescent="0.25">
      <c r="A454" s="11" t="s">
        <v>702</v>
      </c>
      <c r="B454" s="12" t="s">
        <v>680</v>
      </c>
      <c r="C454" s="12" t="s">
        <v>468</v>
      </c>
      <c r="D454" s="12" t="s">
        <v>18</v>
      </c>
      <c r="E454" s="12" t="s">
        <v>19</v>
      </c>
      <c r="F454" s="13">
        <v>35000</v>
      </c>
      <c r="G454" s="12">
        <v>0</v>
      </c>
      <c r="H454" s="13">
        <v>-1004.5</v>
      </c>
      <c r="I454" s="13">
        <v>-1064</v>
      </c>
      <c r="J454" s="13">
        <f t="shared" si="13"/>
        <v>-3215.46</v>
      </c>
      <c r="K454" s="13">
        <v>35000</v>
      </c>
      <c r="L454" s="13">
        <v>-5283.96</v>
      </c>
      <c r="M454" s="13">
        <f t="shared" si="14"/>
        <v>29716.04</v>
      </c>
      <c r="N454" s="14">
        <v>1</v>
      </c>
    </row>
    <row r="455" spans="1:14" x14ac:dyDescent="0.25">
      <c r="A455" s="11" t="s">
        <v>703</v>
      </c>
      <c r="B455" s="12" t="s">
        <v>680</v>
      </c>
      <c r="C455" s="12" t="s">
        <v>704</v>
      </c>
      <c r="D455" s="12" t="s">
        <v>23</v>
      </c>
      <c r="E455" s="12" t="s">
        <v>19</v>
      </c>
      <c r="F455" s="13">
        <v>40000</v>
      </c>
      <c r="G455" s="12">
        <v>-442.65</v>
      </c>
      <c r="H455" s="13">
        <v>-1148</v>
      </c>
      <c r="I455" s="13">
        <v>-1216</v>
      </c>
      <c r="J455" s="13">
        <f t="shared" si="13"/>
        <v>-2649.9999999999995</v>
      </c>
      <c r="K455" s="13">
        <v>40000</v>
      </c>
      <c r="L455" s="13">
        <v>-5456.65</v>
      </c>
      <c r="M455" s="13">
        <f t="shared" si="14"/>
        <v>34543.35</v>
      </c>
      <c r="N455" s="14">
        <v>1</v>
      </c>
    </row>
    <row r="456" spans="1:14" x14ac:dyDescent="0.25">
      <c r="A456" s="11" t="s">
        <v>705</v>
      </c>
      <c r="B456" s="12" t="s">
        <v>680</v>
      </c>
      <c r="C456" s="12" t="s">
        <v>26</v>
      </c>
      <c r="D456" s="12" t="s">
        <v>18</v>
      </c>
      <c r="E456" s="12" t="s">
        <v>19</v>
      </c>
      <c r="F456" s="13">
        <v>25765.439999999999</v>
      </c>
      <c r="G456" s="12">
        <v>0</v>
      </c>
      <c r="H456" s="12">
        <v>-739.47</v>
      </c>
      <c r="I456" s="12">
        <v>-783.27</v>
      </c>
      <c r="J456" s="13">
        <f t="shared" si="13"/>
        <v>0</v>
      </c>
      <c r="K456" s="13">
        <v>25765.439999999999</v>
      </c>
      <c r="L456" s="13">
        <v>-1522.74</v>
      </c>
      <c r="M456" s="13">
        <f t="shared" si="14"/>
        <v>24242.699999999997</v>
      </c>
      <c r="N456" s="14">
        <v>1</v>
      </c>
    </row>
    <row r="457" spans="1:14" x14ac:dyDescent="0.25">
      <c r="A457" s="11" t="s">
        <v>706</v>
      </c>
      <c r="B457" s="12" t="s">
        <v>707</v>
      </c>
      <c r="C457" s="12" t="s">
        <v>465</v>
      </c>
      <c r="D457" s="12" t="s">
        <v>18</v>
      </c>
      <c r="E457" s="12" t="s">
        <v>19</v>
      </c>
      <c r="F457" s="13">
        <v>49931.54</v>
      </c>
      <c r="G457" s="12">
        <v>-557.74</v>
      </c>
      <c r="H457" s="13">
        <v>-1433.04</v>
      </c>
      <c r="I457" s="13">
        <v>-1517.92</v>
      </c>
      <c r="J457" s="13">
        <f t="shared" si="13"/>
        <v>-33993.040000000001</v>
      </c>
      <c r="K457" s="13">
        <v>49931.54</v>
      </c>
      <c r="L457" s="13">
        <v>-37501.74</v>
      </c>
      <c r="M457" s="13">
        <f t="shared" si="14"/>
        <v>12429.800000000003</v>
      </c>
      <c r="N457" s="14">
        <v>1</v>
      </c>
    </row>
    <row r="458" spans="1:14" x14ac:dyDescent="0.25">
      <c r="A458" s="11" t="s">
        <v>708</v>
      </c>
      <c r="B458" s="12" t="s">
        <v>707</v>
      </c>
      <c r="C458" s="12" t="s">
        <v>524</v>
      </c>
      <c r="D458" s="12" t="s">
        <v>18</v>
      </c>
      <c r="E458" s="12" t="s">
        <v>19</v>
      </c>
      <c r="F458" s="13">
        <v>75000</v>
      </c>
      <c r="G458" s="13">
        <v>-5022.7700000000004</v>
      </c>
      <c r="H458" s="13">
        <v>-2152.5</v>
      </c>
      <c r="I458" s="13">
        <v>-2280</v>
      </c>
      <c r="J458" s="13">
        <f t="shared" si="13"/>
        <v>-5246.3799999999992</v>
      </c>
      <c r="K458" s="13">
        <v>75000</v>
      </c>
      <c r="L458" s="13">
        <v>-14701.65</v>
      </c>
      <c r="M458" s="13">
        <f t="shared" si="14"/>
        <v>60298.35</v>
      </c>
      <c r="N458" s="14">
        <v>1</v>
      </c>
    </row>
    <row r="459" spans="1:14" x14ac:dyDescent="0.25">
      <c r="A459" s="11" t="s">
        <v>709</v>
      </c>
      <c r="B459" s="12" t="s">
        <v>707</v>
      </c>
      <c r="C459" s="12" t="s">
        <v>465</v>
      </c>
      <c r="D459" s="12" t="s">
        <v>18</v>
      </c>
      <c r="E459" s="12" t="s">
        <v>19</v>
      </c>
      <c r="F459" s="13">
        <v>51750</v>
      </c>
      <c r="G459" s="13">
        <v>-1843.67</v>
      </c>
      <c r="H459" s="13">
        <v>-1485.23</v>
      </c>
      <c r="I459" s="13">
        <v>-1573.2</v>
      </c>
      <c r="J459" s="13">
        <f t="shared" si="13"/>
        <v>-14587.519999999999</v>
      </c>
      <c r="K459" s="13">
        <v>51750</v>
      </c>
      <c r="L459" s="13">
        <v>-19489.62</v>
      </c>
      <c r="M459" s="13">
        <f t="shared" si="14"/>
        <v>32260.38</v>
      </c>
      <c r="N459" s="14">
        <v>1</v>
      </c>
    </row>
    <row r="460" spans="1:14" x14ac:dyDescent="0.25">
      <c r="A460" s="11" t="s">
        <v>710</v>
      </c>
      <c r="B460" s="12" t="s">
        <v>707</v>
      </c>
      <c r="C460" s="12" t="s">
        <v>465</v>
      </c>
      <c r="D460" s="12" t="s">
        <v>18</v>
      </c>
      <c r="E460" s="12" t="s">
        <v>19</v>
      </c>
      <c r="F460" s="13">
        <v>48932.5</v>
      </c>
      <c r="G460" s="13">
        <v>-1703.34</v>
      </c>
      <c r="H460" s="13">
        <v>-1404.36</v>
      </c>
      <c r="I460" s="13">
        <v>-1487.55</v>
      </c>
      <c r="J460" s="13">
        <f t="shared" si="13"/>
        <v>-15202.849999999999</v>
      </c>
      <c r="K460" s="13">
        <v>48932.5</v>
      </c>
      <c r="L460" s="13">
        <v>-19798.099999999999</v>
      </c>
      <c r="M460" s="13">
        <f t="shared" si="14"/>
        <v>29134.400000000001</v>
      </c>
      <c r="N460" s="14">
        <v>1</v>
      </c>
    </row>
    <row r="461" spans="1:14" x14ac:dyDescent="0.25">
      <c r="A461" s="11" t="s">
        <v>711</v>
      </c>
      <c r="B461" s="12" t="s">
        <v>707</v>
      </c>
      <c r="C461" s="12" t="s">
        <v>712</v>
      </c>
      <c r="D461" s="12" t="s">
        <v>18</v>
      </c>
      <c r="E461" s="12" t="s">
        <v>19</v>
      </c>
      <c r="F461" s="13">
        <v>136878.75</v>
      </c>
      <c r="G461" s="13">
        <v>-20780.25</v>
      </c>
      <c r="H461" s="13">
        <v>-3928.42</v>
      </c>
      <c r="I461" s="13">
        <v>-4161.1099999999997</v>
      </c>
      <c r="J461" s="13">
        <f t="shared" si="13"/>
        <v>-848.75</v>
      </c>
      <c r="K461" s="13">
        <v>136878.76</v>
      </c>
      <c r="L461" s="13">
        <v>-29718.53</v>
      </c>
      <c r="M461" s="13">
        <f t="shared" si="14"/>
        <v>107160.23000000001</v>
      </c>
      <c r="N461" s="14">
        <v>1</v>
      </c>
    </row>
    <row r="462" spans="1:14" x14ac:dyDescent="0.25">
      <c r="A462" s="11" t="s">
        <v>713</v>
      </c>
      <c r="B462" s="12" t="s">
        <v>707</v>
      </c>
      <c r="C462" s="12" t="s">
        <v>465</v>
      </c>
      <c r="D462" s="12" t="s">
        <v>18</v>
      </c>
      <c r="E462" s="12" t="s">
        <v>19</v>
      </c>
      <c r="F462" s="13">
        <v>45000</v>
      </c>
      <c r="G462" s="13">
        <v>-1148.33</v>
      </c>
      <c r="H462" s="13">
        <v>-1291.5</v>
      </c>
      <c r="I462" s="13">
        <v>-1368</v>
      </c>
      <c r="J462" s="13">
        <f t="shared" si="13"/>
        <v>-100</v>
      </c>
      <c r="K462" s="13">
        <v>45000</v>
      </c>
      <c r="L462" s="13">
        <v>-3907.83</v>
      </c>
      <c r="M462" s="13">
        <f t="shared" si="14"/>
        <v>41092.17</v>
      </c>
      <c r="N462" s="14">
        <v>1</v>
      </c>
    </row>
    <row r="463" spans="1:14" x14ac:dyDescent="0.25">
      <c r="A463" s="11" t="s">
        <v>714</v>
      </c>
      <c r="B463" s="12" t="s">
        <v>707</v>
      </c>
      <c r="C463" s="12" t="s">
        <v>538</v>
      </c>
      <c r="D463" s="12" t="s">
        <v>18</v>
      </c>
      <c r="E463" s="12" t="s">
        <v>19</v>
      </c>
      <c r="F463" s="13">
        <v>30000</v>
      </c>
      <c r="G463" s="12">
        <v>0</v>
      </c>
      <c r="H463" s="12">
        <v>-861</v>
      </c>
      <c r="I463" s="12">
        <v>-912</v>
      </c>
      <c r="J463" s="13">
        <f t="shared" si="13"/>
        <v>-900</v>
      </c>
      <c r="K463" s="13">
        <v>30000</v>
      </c>
      <c r="L463" s="13">
        <v>-2673</v>
      </c>
      <c r="M463" s="13">
        <f t="shared" si="14"/>
        <v>27327</v>
      </c>
      <c r="N463" s="14">
        <v>1</v>
      </c>
    </row>
    <row r="464" spans="1:14" x14ac:dyDescent="0.25">
      <c r="A464" s="11" t="s">
        <v>715</v>
      </c>
      <c r="B464" s="12" t="s">
        <v>707</v>
      </c>
      <c r="C464" s="12" t="s">
        <v>463</v>
      </c>
      <c r="D464" s="12" t="s">
        <v>23</v>
      </c>
      <c r="E464" s="12" t="s">
        <v>19</v>
      </c>
      <c r="F464" s="13">
        <v>22653.26</v>
      </c>
      <c r="G464" s="12">
        <v>0</v>
      </c>
      <c r="H464" s="12">
        <v>-650.15</v>
      </c>
      <c r="I464" s="12">
        <v>-688.66</v>
      </c>
      <c r="J464" s="13">
        <f t="shared" ref="J464:J527" si="15">-G464-H464-I464+L464</f>
        <v>-3987.93</v>
      </c>
      <c r="K464" s="13">
        <v>22653.26</v>
      </c>
      <c r="L464" s="13">
        <v>-5326.74</v>
      </c>
      <c r="M464" s="13">
        <f t="shared" ref="M464:M527" si="16">+K464+L464</f>
        <v>17326.519999999997</v>
      </c>
      <c r="N464" s="14">
        <v>1</v>
      </c>
    </row>
    <row r="465" spans="1:14" x14ac:dyDescent="0.25">
      <c r="A465" s="11" t="s">
        <v>716</v>
      </c>
      <c r="B465" s="12" t="s">
        <v>707</v>
      </c>
      <c r="C465" s="12" t="s">
        <v>538</v>
      </c>
      <c r="D465" s="12" t="s">
        <v>18</v>
      </c>
      <c r="E465" s="12" t="s">
        <v>19</v>
      </c>
      <c r="F465" s="13">
        <v>30000</v>
      </c>
      <c r="G465" s="12">
        <v>0</v>
      </c>
      <c r="H465" s="12">
        <v>-861</v>
      </c>
      <c r="I465" s="12">
        <v>-912</v>
      </c>
      <c r="J465" s="13">
        <f t="shared" si="15"/>
        <v>0</v>
      </c>
      <c r="K465" s="13">
        <v>30000</v>
      </c>
      <c r="L465" s="13">
        <v>-1773</v>
      </c>
      <c r="M465" s="13">
        <f t="shared" si="16"/>
        <v>28227</v>
      </c>
      <c r="N465" s="14">
        <v>1</v>
      </c>
    </row>
    <row r="466" spans="1:14" x14ac:dyDescent="0.25">
      <c r="A466" s="11" t="s">
        <v>717</v>
      </c>
      <c r="B466" s="12" t="s">
        <v>707</v>
      </c>
      <c r="C466" s="12" t="s">
        <v>463</v>
      </c>
      <c r="D466" s="12" t="s">
        <v>18</v>
      </c>
      <c r="E466" s="12" t="s">
        <v>19</v>
      </c>
      <c r="F466" s="13">
        <v>21821.25</v>
      </c>
      <c r="G466" s="12">
        <v>0</v>
      </c>
      <c r="H466" s="12">
        <v>-626.27</v>
      </c>
      <c r="I466" s="12">
        <v>-663.37</v>
      </c>
      <c r="J466" s="13">
        <f t="shared" si="15"/>
        <v>0</v>
      </c>
      <c r="K466" s="13">
        <v>21821.26</v>
      </c>
      <c r="L466" s="13">
        <v>-1289.6400000000001</v>
      </c>
      <c r="M466" s="13">
        <f t="shared" si="16"/>
        <v>20531.62</v>
      </c>
      <c r="N466" s="14">
        <v>1</v>
      </c>
    </row>
    <row r="467" spans="1:14" x14ac:dyDescent="0.25">
      <c r="A467" s="11" t="s">
        <v>718</v>
      </c>
      <c r="B467" s="12" t="s">
        <v>707</v>
      </c>
      <c r="C467" s="12" t="s">
        <v>656</v>
      </c>
      <c r="D467" s="12" t="s">
        <v>18</v>
      </c>
      <c r="E467" s="12" t="s">
        <v>19</v>
      </c>
      <c r="F467" s="13">
        <v>25762.44</v>
      </c>
      <c r="G467" s="12">
        <v>0</v>
      </c>
      <c r="H467" s="12">
        <v>-739.38</v>
      </c>
      <c r="I467" s="12">
        <v>-783.18</v>
      </c>
      <c r="J467" s="13">
        <f t="shared" si="15"/>
        <v>0</v>
      </c>
      <c r="K467" s="13">
        <v>25762.44</v>
      </c>
      <c r="L467" s="13">
        <v>-1522.56</v>
      </c>
      <c r="M467" s="13">
        <f t="shared" si="16"/>
        <v>24239.879999999997</v>
      </c>
      <c r="N467" s="14">
        <v>1</v>
      </c>
    </row>
    <row r="468" spans="1:14" x14ac:dyDescent="0.25">
      <c r="A468" s="11" t="s">
        <v>719</v>
      </c>
      <c r="B468" s="12" t="s">
        <v>707</v>
      </c>
      <c r="C468" s="12" t="s">
        <v>656</v>
      </c>
      <c r="D468" s="12" t="s">
        <v>18</v>
      </c>
      <c r="E468" s="12" t="s">
        <v>19</v>
      </c>
      <c r="F468" s="13">
        <v>26208.63</v>
      </c>
      <c r="G468" s="12">
        <v>0</v>
      </c>
      <c r="H468" s="12">
        <v>-752.19</v>
      </c>
      <c r="I468" s="12">
        <v>-796.74</v>
      </c>
      <c r="J468" s="13">
        <f t="shared" si="15"/>
        <v>-2080</v>
      </c>
      <c r="K468" s="13">
        <v>26208.639999999999</v>
      </c>
      <c r="L468" s="13">
        <v>-3628.93</v>
      </c>
      <c r="M468" s="13">
        <f t="shared" si="16"/>
        <v>22579.71</v>
      </c>
      <c r="N468" s="14">
        <v>1</v>
      </c>
    </row>
    <row r="469" spans="1:14" x14ac:dyDescent="0.25">
      <c r="A469" s="11" t="s">
        <v>720</v>
      </c>
      <c r="B469" s="12" t="s">
        <v>707</v>
      </c>
      <c r="C469" s="12" t="s">
        <v>463</v>
      </c>
      <c r="D469" s="12" t="s">
        <v>18</v>
      </c>
      <c r="E469" s="12" t="s">
        <v>19</v>
      </c>
      <c r="F469" s="13">
        <v>21821.25</v>
      </c>
      <c r="G469" s="12">
        <v>0</v>
      </c>
      <c r="H469" s="12">
        <v>-626.27</v>
      </c>
      <c r="I469" s="12">
        <v>-663.37</v>
      </c>
      <c r="J469" s="13">
        <f t="shared" si="15"/>
        <v>-6685.380000000001</v>
      </c>
      <c r="K469" s="13">
        <v>21821.26</v>
      </c>
      <c r="L469" s="13">
        <v>-7975.02</v>
      </c>
      <c r="M469" s="13">
        <f t="shared" si="16"/>
        <v>13846.239999999998</v>
      </c>
      <c r="N469" s="14">
        <v>1</v>
      </c>
    </row>
    <row r="470" spans="1:14" x14ac:dyDescent="0.25">
      <c r="A470" s="11" t="s">
        <v>721</v>
      </c>
      <c r="B470" s="12" t="s">
        <v>707</v>
      </c>
      <c r="C470" s="12" t="s">
        <v>463</v>
      </c>
      <c r="D470" s="12" t="s">
        <v>23</v>
      </c>
      <c r="E470" s="12" t="s">
        <v>19</v>
      </c>
      <c r="F470" s="13">
        <v>21821.25</v>
      </c>
      <c r="G470" s="12">
        <v>0</v>
      </c>
      <c r="H470" s="12">
        <v>-626.27</v>
      </c>
      <c r="I470" s="12">
        <v>-663.37</v>
      </c>
      <c r="J470" s="13">
        <f t="shared" si="15"/>
        <v>0</v>
      </c>
      <c r="K470" s="13">
        <v>21821.26</v>
      </c>
      <c r="L470" s="13">
        <v>-1289.6400000000001</v>
      </c>
      <c r="M470" s="13">
        <f t="shared" si="16"/>
        <v>20531.62</v>
      </c>
      <c r="N470" s="14">
        <v>1</v>
      </c>
    </row>
    <row r="471" spans="1:14" x14ac:dyDescent="0.25">
      <c r="A471" s="11" t="s">
        <v>722</v>
      </c>
      <c r="B471" s="12" t="s">
        <v>707</v>
      </c>
      <c r="C471" s="12" t="s">
        <v>315</v>
      </c>
      <c r="D471" s="12" t="s">
        <v>18</v>
      </c>
      <c r="E471" s="12" t="s">
        <v>19</v>
      </c>
      <c r="F471" s="13">
        <v>21821.25</v>
      </c>
      <c r="G471" s="12">
        <v>0</v>
      </c>
      <c r="H471" s="12">
        <v>-626.27</v>
      </c>
      <c r="I471" s="12">
        <v>-663.37</v>
      </c>
      <c r="J471" s="13">
        <f t="shared" si="15"/>
        <v>-3467.4</v>
      </c>
      <c r="K471" s="13">
        <v>21821.26</v>
      </c>
      <c r="L471" s="13">
        <v>-4757.04</v>
      </c>
      <c r="M471" s="13">
        <f t="shared" si="16"/>
        <v>17064.219999999998</v>
      </c>
      <c r="N471" s="14">
        <v>1</v>
      </c>
    </row>
    <row r="472" spans="1:14" x14ac:dyDescent="0.25">
      <c r="A472" s="11" t="s">
        <v>723</v>
      </c>
      <c r="B472" s="12" t="s">
        <v>707</v>
      </c>
      <c r="C472" s="12" t="s">
        <v>426</v>
      </c>
      <c r="D472" s="12" t="s">
        <v>18</v>
      </c>
      <c r="E472" s="12" t="s">
        <v>19</v>
      </c>
      <c r="F472" s="13">
        <v>48000</v>
      </c>
      <c r="G472" s="13">
        <v>-1571.73</v>
      </c>
      <c r="H472" s="13">
        <v>-1377.6</v>
      </c>
      <c r="I472" s="13">
        <v>-1459.2</v>
      </c>
      <c r="J472" s="13">
        <f t="shared" si="15"/>
        <v>0</v>
      </c>
      <c r="K472" s="13">
        <v>48000</v>
      </c>
      <c r="L472" s="13">
        <v>-4408.53</v>
      </c>
      <c r="M472" s="13">
        <f t="shared" si="16"/>
        <v>43591.47</v>
      </c>
      <c r="N472" s="14">
        <v>1</v>
      </c>
    </row>
    <row r="473" spans="1:14" x14ac:dyDescent="0.25">
      <c r="A473" s="11" t="s">
        <v>724</v>
      </c>
      <c r="B473" s="12" t="s">
        <v>707</v>
      </c>
      <c r="C473" s="12" t="s">
        <v>458</v>
      </c>
      <c r="D473" s="12" t="s">
        <v>18</v>
      </c>
      <c r="E473" s="12" t="s">
        <v>19</v>
      </c>
      <c r="F473" s="13">
        <v>24150</v>
      </c>
      <c r="G473" s="12">
        <v>0</v>
      </c>
      <c r="H473" s="12">
        <v>-693.11</v>
      </c>
      <c r="I473" s="12">
        <v>-734.16</v>
      </c>
      <c r="J473" s="13">
        <f t="shared" si="15"/>
        <v>0</v>
      </c>
      <c r="K473" s="13">
        <v>24150</v>
      </c>
      <c r="L473" s="13">
        <v>-1427.27</v>
      </c>
      <c r="M473" s="13">
        <f t="shared" si="16"/>
        <v>22722.73</v>
      </c>
      <c r="N473" s="14">
        <v>1</v>
      </c>
    </row>
    <row r="474" spans="1:14" x14ac:dyDescent="0.25">
      <c r="A474" s="11" t="s">
        <v>725</v>
      </c>
      <c r="B474" s="12" t="s">
        <v>707</v>
      </c>
      <c r="C474" s="12" t="s">
        <v>468</v>
      </c>
      <c r="D474" s="12" t="s">
        <v>18</v>
      </c>
      <c r="E474" s="12" t="s">
        <v>19</v>
      </c>
      <c r="F474" s="13">
        <v>33000</v>
      </c>
      <c r="G474" s="12">
        <v>0</v>
      </c>
      <c r="H474" s="12">
        <v>-947.1</v>
      </c>
      <c r="I474" s="13">
        <v>-1003.2</v>
      </c>
      <c r="J474" s="13">
        <f t="shared" si="15"/>
        <v>-2920.1499999999996</v>
      </c>
      <c r="K474" s="13">
        <v>33000</v>
      </c>
      <c r="L474" s="13">
        <v>-4870.45</v>
      </c>
      <c r="M474" s="13">
        <f t="shared" si="16"/>
        <v>28129.55</v>
      </c>
      <c r="N474" s="14">
        <v>1</v>
      </c>
    </row>
    <row r="475" spans="1:14" x14ac:dyDescent="0.25">
      <c r="A475" s="11" t="s">
        <v>726</v>
      </c>
      <c r="B475" s="12" t="s">
        <v>707</v>
      </c>
      <c r="C475" s="12" t="s">
        <v>541</v>
      </c>
      <c r="D475" s="12" t="s">
        <v>18</v>
      </c>
      <c r="E475" s="12" t="s">
        <v>19</v>
      </c>
      <c r="F475" s="13">
        <v>92575</v>
      </c>
      <c r="G475" s="13">
        <v>-10358.89</v>
      </c>
      <c r="H475" s="13">
        <v>-2656.9</v>
      </c>
      <c r="I475" s="13">
        <v>-2814.28</v>
      </c>
      <c r="J475" s="13">
        <f t="shared" si="15"/>
        <v>-2775</v>
      </c>
      <c r="K475" s="13">
        <v>92575</v>
      </c>
      <c r="L475" s="13">
        <v>-18605.07</v>
      </c>
      <c r="M475" s="13">
        <f t="shared" si="16"/>
        <v>73969.929999999993</v>
      </c>
      <c r="N475" s="14">
        <v>1</v>
      </c>
    </row>
    <row r="476" spans="1:14" x14ac:dyDescent="0.25">
      <c r="A476" s="11" t="s">
        <v>727</v>
      </c>
      <c r="B476" s="12" t="s">
        <v>707</v>
      </c>
      <c r="C476" s="12" t="s">
        <v>561</v>
      </c>
      <c r="D476" s="12" t="s">
        <v>18</v>
      </c>
      <c r="E476" s="12" t="s">
        <v>19</v>
      </c>
      <c r="F476" s="13">
        <v>57000</v>
      </c>
      <c r="G476" s="13">
        <v>-2922.11</v>
      </c>
      <c r="H476" s="13">
        <v>-1635.9</v>
      </c>
      <c r="I476" s="13">
        <v>-1732.8</v>
      </c>
      <c r="J476" s="13">
        <f t="shared" si="15"/>
        <v>0</v>
      </c>
      <c r="K476" s="13">
        <v>57000</v>
      </c>
      <c r="L476" s="13">
        <v>-6290.81</v>
      </c>
      <c r="M476" s="13">
        <f t="shared" si="16"/>
        <v>50709.19</v>
      </c>
      <c r="N476" s="14">
        <v>1</v>
      </c>
    </row>
    <row r="477" spans="1:14" x14ac:dyDescent="0.25">
      <c r="A477" s="11" t="s">
        <v>728</v>
      </c>
      <c r="B477" s="12" t="s">
        <v>707</v>
      </c>
      <c r="C477" s="12" t="s">
        <v>468</v>
      </c>
      <c r="D477" s="12" t="s">
        <v>18</v>
      </c>
      <c r="E477" s="12" t="s">
        <v>19</v>
      </c>
      <c r="F477" s="13">
        <v>35803.08</v>
      </c>
      <c r="G477" s="12">
        <v>0</v>
      </c>
      <c r="H477" s="13">
        <v>-1027.55</v>
      </c>
      <c r="I477" s="13">
        <v>-1088.4100000000001</v>
      </c>
      <c r="J477" s="13">
        <f t="shared" si="15"/>
        <v>0</v>
      </c>
      <c r="K477" s="13">
        <v>35803.08</v>
      </c>
      <c r="L477" s="13">
        <v>-2115.96</v>
      </c>
      <c r="M477" s="13">
        <f t="shared" si="16"/>
        <v>33687.120000000003</v>
      </c>
      <c r="N477" s="14">
        <v>1</v>
      </c>
    </row>
    <row r="478" spans="1:14" x14ac:dyDescent="0.25">
      <c r="A478" s="11" t="s">
        <v>729</v>
      </c>
      <c r="B478" s="12" t="s">
        <v>707</v>
      </c>
      <c r="C478" s="12" t="s">
        <v>468</v>
      </c>
      <c r="D478" s="12" t="s">
        <v>18</v>
      </c>
      <c r="E478" s="12" t="s">
        <v>19</v>
      </c>
      <c r="F478" s="13">
        <v>33000</v>
      </c>
      <c r="G478" s="12">
        <v>0</v>
      </c>
      <c r="H478" s="12">
        <v>-947.1</v>
      </c>
      <c r="I478" s="13">
        <v>-1003.2</v>
      </c>
      <c r="J478" s="13">
        <f t="shared" si="15"/>
        <v>-4835</v>
      </c>
      <c r="K478" s="13">
        <v>33000</v>
      </c>
      <c r="L478" s="13">
        <v>-6785.3</v>
      </c>
      <c r="M478" s="13">
        <f t="shared" si="16"/>
        <v>26214.7</v>
      </c>
      <c r="N478" s="14">
        <v>1</v>
      </c>
    </row>
    <row r="479" spans="1:14" x14ac:dyDescent="0.25">
      <c r="A479" s="11" t="s">
        <v>730</v>
      </c>
      <c r="B479" s="12" t="s">
        <v>707</v>
      </c>
      <c r="C479" s="12" t="s">
        <v>488</v>
      </c>
      <c r="D479" s="12" t="s">
        <v>18</v>
      </c>
      <c r="E479" s="12" t="s">
        <v>19</v>
      </c>
      <c r="F479" s="13">
        <v>31000</v>
      </c>
      <c r="G479" s="12">
        <v>0</v>
      </c>
      <c r="H479" s="12">
        <v>-889.7</v>
      </c>
      <c r="I479" s="12">
        <v>-942.4</v>
      </c>
      <c r="J479" s="13">
        <f t="shared" si="15"/>
        <v>0</v>
      </c>
      <c r="K479" s="13">
        <v>31000</v>
      </c>
      <c r="L479" s="13">
        <v>-1832.1</v>
      </c>
      <c r="M479" s="13">
        <f t="shared" si="16"/>
        <v>29167.9</v>
      </c>
      <c r="N479" s="14">
        <v>1</v>
      </c>
    </row>
    <row r="480" spans="1:14" x14ac:dyDescent="0.25">
      <c r="A480" s="11" t="s">
        <v>731</v>
      </c>
      <c r="B480" s="12" t="s">
        <v>707</v>
      </c>
      <c r="C480" s="12" t="s">
        <v>482</v>
      </c>
      <c r="D480" s="12" t="s">
        <v>18</v>
      </c>
      <c r="E480" s="12" t="s">
        <v>19</v>
      </c>
      <c r="F480" s="13">
        <v>57000</v>
      </c>
      <c r="G480" s="13">
        <v>-2922.11</v>
      </c>
      <c r="H480" s="13">
        <v>-1635.9</v>
      </c>
      <c r="I480" s="13">
        <v>-1732.8</v>
      </c>
      <c r="J480" s="13">
        <f t="shared" si="15"/>
        <v>-5831.1499999999987</v>
      </c>
      <c r="K480" s="13">
        <v>57000</v>
      </c>
      <c r="L480" s="13">
        <v>-12121.96</v>
      </c>
      <c r="M480" s="13">
        <f t="shared" si="16"/>
        <v>44878.04</v>
      </c>
      <c r="N480" s="14">
        <v>1</v>
      </c>
    </row>
    <row r="481" spans="1:14" x14ac:dyDescent="0.25">
      <c r="A481" s="11" t="s">
        <v>732</v>
      </c>
      <c r="B481" s="12" t="s">
        <v>707</v>
      </c>
      <c r="C481" s="12" t="s">
        <v>468</v>
      </c>
      <c r="D481" s="12" t="s">
        <v>18</v>
      </c>
      <c r="E481" s="12" t="s">
        <v>19</v>
      </c>
      <c r="F481" s="13">
        <v>33000</v>
      </c>
      <c r="G481" s="12">
        <v>0</v>
      </c>
      <c r="H481" s="12">
        <v>-947.1</v>
      </c>
      <c r="I481" s="13">
        <v>-1003.2</v>
      </c>
      <c r="J481" s="13">
        <f t="shared" si="15"/>
        <v>0</v>
      </c>
      <c r="K481" s="13">
        <v>33000</v>
      </c>
      <c r="L481" s="13">
        <v>-1950.3</v>
      </c>
      <c r="M481" s="13">
        <f t="shared" si="16"/>
        <v>31049.7</v>
      </c>
      <c r="N481" s="14">
        <v>1</v>
      </c>
    </row>
    <row r="482" spans="1:14" x14ac:dyDescent="0.25">
      <c r="A482" s="11" t="s">
        <v>733</v>
      </c>
      <c r="B482" s="12" t="s">
        <v>707</v>
      </c>
      <c r="C482" s="12" t="s">
        <v>696</v>
      </c>
      <c r="D482" s="12" t="s">
        <v>18</v>
      </c>
      <c r="E482" s="12" t="s">
        <v>19</v>
      </c>
      <c r="F482" s="13">
        <v>33062.5</v>
      </c>
      <c r="G482" s="12">
        <v>0</v>
      </c>
      <c r="H482" s="12">
        <v>-948.89</v>
      </c>
      <c r="I482" s="13">
        <v>-1005.1</v>
      </c>
      <c r="J482" s="13">
        <f t="shared" si="15"/>
        <v>-3517.4800000000005</v>
      </c>
      <c r="K482" s="13">
        <v>33062.5</v>
      </c>
      <c r="L482" s="13">
        <v>-5471.47</v>
      </c>
      <c r="M482" s="13">
        <f t="shared" si="16"/>
        <v>27591.03</v>
      </c>
      <c r="N482" s="14">
        <v>1</v>
      </c>
    </row>
    <row r="483" spans="1:14" x14ac:dyDescent="0.25">
      <c r="A483" s="11" t="s">
        <v>734</v>
      </c>
      <c r="B483" s="12" t="s">
        <v>707</v>
      </c>
      <c r="C483" s="12" t="s">
        <v>327</v>
      </c>
      <c r="D483" s="12" t="s">
        <v>18</v>
      </c>
      <c r="E483" s="12" t="s">
        <v>19</v>
      </c>
      <c r="F483" s="13">
        <v>37030</v>
      </c>
      <c r="G483" s="12">
        <v>-23.48</v>
      </c>
      <c r="H483" s="13">
        <v>-1062.76</v>
      </c>
      <c r="I483" s="13">
        <v>-1125.71</v>
      </c>
      <c r="J483" s="13">
        <f t="shared" si="15"/>
        <v>0</v>
      </c>
      <c r="K483" s="13">
        <v>37030</v>
      </c>
      <c r="L483" s="13">
        <v>-2211.9499999999998</v>
      </c>
      <c r="M483" s="13">
        <f t="shared" si="16"/>
        <v>34818.050000000003</v>
      </c>
      <c r="N483" s="14">
        <v>1</v>
      </c>
    </row>
    <row r="484" spans="1:14" x14ac:dyDescent="0.25">
      <c r="A484" s="11" t="s">
        <v>735</v>
      </c>
      <c r="B484" s="12" t="s">
        <v>707</v>
      </c>
      <c r="C484" s="12" t="s">
        <v>468</v>
      </c>
      <c r="D484" s="12" t="s">
        <v>18</v>
      </c>
      <c r="E484" s="12" t="s">
        <v>19</v>
      </c>
      <c r="F484" s="13">
        <v>33000</v>
      </c>
      <c r="G484" s="12">
        <v>0</v>
      </c>
      <c r="H484" s="12">
        <v>-947.1</v>
      </c>
      <c r="I484" s="13">
        <v>-1003.2</v>
      </c>
      <c r="J484" s="13">
        <f t="shared" si="15"/>
        <v>0</v>
      </c>
      <c r="K484" s="13">
        <v>33000</v>
      </c>
      <c r="L484" s="13">
        <v>-1950.3</v>
      </c>
      <c r="M484" s="13">
        <f t="shared" si="16"/>
        <v>31049.7</v>
      </c>
      <c r="N484" s="14">
        <v>1</v>
      </c>
    </row>
    <row r="485" spans="1:14" x14ac:dyDescent="0.25">
      <c r="A485" s="11" t="s">
        <v>736</v>
      </c>
      <c r="B485" s="12" t="s">
        <v>707</v>
      </c>
      <c r="C485" s="12" t="s">
        <v>538</v>
      </c>
      <c r="D485" s="12" t="s">
        <v>18</v>
      </c>
      <c r="E485" s="12" t="s">
        <v>19</v>
      </c>
      <c r="F485" s="13">
        <v>30000</v>
      </c>
      <c r="G485" s="12">
        <v>0</v>
      </c>
      <c r="H485" s="12">
        <v>-861</v>
      </c>
      <c r="I485" s="12">
        <v>-912</v>
      </c>
      <c r="J485" s="13">
        <f t="shared" si="15"/>
        <v>-5653.93</v>
      </c>
      <c r="K485" s="13">
        <v>30000</v>
      </c>
      <c r="L485" s="13">
        <v>-7426.93</v>
      </c>
      <c r="M485" s="13">
        <f t="shared" si="16"/>
        <v>22573.07</v>
      </c>
      <c r="N485" s="14">
        <v>1</v>
      </c>
    </row>
    <row r="486" spans="1:14" x14ac:dyDescent="0.25">
      <c r="A486" s="11" t="s">
        <v>737</v>
      </c>
      <c r="B486" s="12" t="s">
        <v>707</v>
      </c>
      <c r="C486" s="12" t="s">
        <v>315</v>
      </c>
      <c r="D486" s="12" t="s">
        <v>18</v>
      </c>
      <c r="E486" s="12" t="s">
        <v>19</v>
      </c>
      <c r="F486" s="13">
        <v>21821.25</v>
      </c>
      <c r="G486" s="12">
        <v>0</v>
      </c>
      <c r="H486" s="12">
        <v>-626.27</v>
      </c>
      <c r="I486" s="12">
        <v>-663.37</v>
      </c>
      <c r="J486" s="13">
        <f t="shared" si="15"/>
        <v>-3210.18</v>
      </c>
      <c r="K486" s="13">
        <v>21821.26</v>
      </c>
      <c r="L486" s="13">
        <v>-4499.82</v>
      </c>
      <c r="M486" s="13">
        <f t="shared" si="16"/>
        <v>17321.439999999999</v>
      </c>
      <c r="N486" s="14">
        <v>1</v>
      </c>
    </row>
    <row r="487" spans="1:14" x14ac:dyDescent="0.25">
      <c r="A487" s="11" t="s">
        <v>738</v>
      </c>
      <c r="B487" s="12" t="s">
        <v>707</v>
      </c>
      <c r="C487" s="12" t="s">
        <v>488</v>
      </c>
      <c r="D487" s="12" t="s">
        <v>18</v>
      </c>
      <c r="E487" s="12" t="s">
        <v>19</v>
      </c>
      <c r="F487" s="13">
        <v>31000</v>
      </c>
      <c r="G487" s="12">
        <v>0</v>
      </c>
      <c r="H487" s="12">
        <v>-889.7</v>
      </c>
      <c r="I487" s="12">
        <v>-942.4</v>
      </c>
      <c r="J487" s="13">
        <f t="shared" si="15"/>
        <v>0</v>
      </c>
      <c r="K487" s="13">
        <v>31000</v>
      </c>
      <c r="L487" s="13">
        <v>-1832.1</v>
      </c>
      <c r="M487" s="13">
        <f t="shared" si="16"/>
        <v>29167.9</v>
      </c>
      <c r="N487" s="14">
        <v>1</v>
      </c>
    </row>
    <row r="488" spans="1:14" x14ac:dyDescent="0.25">
      <c r="A488" s="11" t="s">
        <v>739</v>
      </c>
      <c r="B488" s="12" t="s">
        <v>707</v>
      </c>
      <c r="C488" s="12" t="s">
        <v>658</v>
      </c>
      <c r="D488" s="12" t="s">
        <v>18</v>
      </c>
      <c r="E488" s="12" t="s">
        <v>19</v>
      </c>
      <c r="F488" s="13">
        <v>25000</v>
      </c>
      <c r="G488" s="12">
        <v>0</v>
      </c>
      <c r="H488" s="12">
        <v>-717.5</v>
      </c>
      <c r="I488" s="12">
        <v>-760</v>
      </c>
      <c r="J488" s="13">
        <f t="shared" si="15"/>
        <v>0</v>
      </c>
      <c r="K488" s="13">
        <v>25000</v>
      </c>
      <c r="L488" s="13">
        <v>-1477.5</v>
      </c>
      <c r="M488" s="13">
        <f t="shared" si="16"/>
        <v>23522.5</v>
      </c>
      <c r="N488" s="14">
        <v>1</v>
      </c>
    </row>
    <row r="489" spans="1:14" x14ac:dyDescent="0.25">
      <c r="A489" s="11" t="s">
        <v>740</v>
      </c>
      <c r="B489" s="12" t="s">
        <v>741</v>
      </c>
      <c r="C489" s="12" t="s">
        <v>461</v>
      </c>
      <c r="D489" s="12" t="s">
        <v>18</v>
      </c>
      <c r="E489" s="12" t="s">
        <v>19</v>
      </c>
      <c r="F489" s="13">
        <v>59000</v>
      </c>
      <c r="G489" s="13">
        <v>-3298.47</v>
      </c>
      <c r="H489" s="13">
        <v>-1693.3</v>
      </c>
      <c r="I489" s="13">
        <v>-1793.6</v>
      </c>
      <c r="J489" s="13">
        <f t="shared" si="15"/>
        <v>0</v>
      </c>
      <c r="K489" s="13">
        <v>59000</v>
      </c>
      <c r="L489" s="13">
        <v>-6785.37</v>
      </c>
      <c r="M489" s="13">
        <f t="shared" si="16"/>
        <v>52214.63</v>
      </c>
      <c r="N489" s="14">
        <v>1</v>
      </c>
    </row>
    <row r="490" spans="1:14" x14ac:dyDescent="0.25">
      <c r="A490" s="11" t="s">
        <v>742</v>
      </c>
      <c r="B490" s="12" t="s">
        <v>741</v>
      </c>
      <c r="C490" s="12" t="s">
        <v>416</v>
      </c>
      <c r="D490" s="12" t="s">
        <v>23</v>
      </c>
      <c r="E490" s="12" t="s">
        <v>19</v>
      </c>
      <c r="F490" s="13">
        <v>50600</v>
      </c>
      <c r="G490" s="13">
        <v>-1681.36</v>
      </c>
      <c r="H490" s="13">
        <v>-1452.22</v>
      </c>
      <c r="I490" s="13">
        <v>-1538.24</v>
      </c>
      <c r="J490" s="13">
        <f t="shared" si="15"/>
        <v>-1715.46</v>
      </c>
      <c r="K490" s="13">
        <v>50600</v>
      </c>
      <c r="L490" s="13">
        <v>-6387.28</v>
      </c>
      <c r="M490" s="13">
        <f t="shared" si="16"/>
        <v>44212.72</v>
      </c>
      <c r="N490" s="14">
        <v>1</v>
      </c>
    </row>
    <row r="491" spans="1:14" x14ac:dyDescent="0.25">
      <c r="A491" s="11" t="s">
        <v>743</v>
      </c>
      <c r="B491" s="12" t="s">
        <v>741</v>
      </c>
      <c r="C491" s="12" t="s">
        <v>744</v>
      </c>
      <c r="D491" s="12" t="s">
        <v>18</v>
      </c>
      <c r="E491" s="12" t="s">
        <v>19</v>
      </c>
      <c r="F491" s="13">
        <v>16500</v>
      </c>
      <c r="G491" s="12">
        <v>0</v>
      </c>
      <c r="H491" s="12">
        <v>-473.55</v>
      </c>
      <c r="I491" s="12">
        <v>-501.6</v>
      </c>
      <c r="J491" s="13">
        <f t="shared" si="15"/>
        <v>-465</v>
      </c>
      <c r="K491" s="13">
        <v>16500</v>
      </c>
      <c r="L491" s="13">
        <v>-1440.15</v>
      </c>
      <c r="M491" s="13">
        <f t="shared" si="16"/>
        <v>15059.85</v>
      </c>
      <c r="N491" s="14">
        <v>1</v>
      </c>
    </row>
    <row r="492" spans="1:14" x14ac:dyDescent="0.25">
      <c r="A492" s="11" t="s">
        <v>745</v>
      </c>
      <c r="B492" s="12" t="s">
        <v>741</v>
      </c>
      <c r="C492" s="12" t="s">
        <v>746</v>
      </c>
      <c r="D492" s="12" t="s">
        <v>18</v>
      </c>
      <c r="E492" s="12" t="s">
        <v>19</v>
      </c>
      <c r="F492" s="13">
        <v>26923.56</v>
      </c>
      <c r="G492" s="12">
        <v>0</v>
      </c>
      <c r="H492" s="12">
        <v>-772.71</v>
      </c>
      <c r="I492" s="12">
        <v>-818.48</v>
      </c>
      <c r="J492" s="13">
        <f t="shared" si="15"/>
        <v>0</v>
      </c>
      <c r="K492" s="13">
        <v>26923.56</v>
      </c>
      <c r="L492" s="13">
        <v>-1591.19</v>
      </c>
      <c r="M492" s="13">
        <f t="shared" si="16"/>
        <v>25332.370000000003</v>
      </c>
      <c r="N492" s="14">
        <v>1</v>
      </c>
    </row>
    <row r="493" spans="1:14" x14ac:dyDescent="0.25">
      <c r="A493" s="11" t="s">
        <v>747</v>
      </c>
      <c r="B493" s="12" t="s">
        <v>741</v>
      </c>
      <c r="C493" s="12" t="s">
        <v>614</v>
      </c>
      <c r="D493" s="12" t="s">
        <v>18</v>
      </c>
      <c r="E493" s="12" t="s">
        <v>19</v>
      </c>
      <c r="F493" s="13">
        <v>24150</v>
      </c>
      <c r="G493" s="12">
        <v>0</v>
      </c>
      <c r="H493" s="12">
        <v>-693.11</v>
      </c>
      <c r="I493" s="12">
        <v>-734.16</v>
      </c>
      <c r="J493" s="13">
        <f t="shared" si="15"/>
        <v>0</v>
      </c>
      <c r="K493" s="13">
        <v>24150</v>
      </c>
      <c r="L493" s="13">
        <v>-1427.27</v>
      </c>
      <c r="M493" s="13">
        <f t="shared" si="16"/>
        <v>22722.73</v>
      </c>
      <c r="N493" s="14">
        <v>1</v>
      </c>
    </row>
    <row r="494" spans="1:14" x14ac:dyDescent="0.25">
      <c r="A494" s="11" t="s">
        <v>748</v>
      </c>
      <c r="B494" s="12" t="s">
        <v>741</v>
      </c>
      <c r="C494" s="12" t="s">
        <v>749</v>
      </c>
      <c r="D494" s="12" t="s">
        <v>18</v>
      </c>
      <c r="E494" s="12" t="s">
        <v>19</v>
      </c>
      <c r="F494" s="13">
        <v>11000</v>
      </c>
      <c r="G494" s="12">
        <v>0</v>
      </c>
      <c r="H494" s="12">
        <v>-315.7</v>
      </c>
      <c r="I494" s="12">
        <v>-334.4</v>
      </c>
      <c r="J494" s="13">
        <f t="shared" si="15"/>
        <v>-330.00000000000011</v>
      </c>
      <c r="K494" s="13">
        <v>11000</v>
      </c>
      <c r="L494" s="12">
        <v>-980.1</v>
      </c>
      <c r="M494" s="13">
        <f t="shared" si="16"/>
        <v>10019.9</v>
      </c>
      <c r="N494" s="14">
        <v>1</v>
      </c>
    </row>
    <row r="495" spans="1:14" x14ac:dyDescent="0.25">
      <c r="A495" s="11" t="s">
        <v>750</v>
      </c>
      <c r="B495" s="12" t="s">
        <v>751</v>
      </c>
      <c r="C495" s="12" t="s">
        <v>465</v>
      </c>
      <c r="D495" s="12" t="s">
        <v>18</v>
      </c>
      <c r="E495" s="12" t="s">
        <v>19</v>
      </c>
      <c r="F495" s="13">
        <v>49931.54</v>
      </c>
      <c r="G495" s="13">
        <v>-1072.3800000000001</v>
      </c>
      <c r="H495" s="13">
        <v>-1433.04</v>
      </c>
      <c r="I495" s="13">
        <v>-1517.92</v>
      </c>
      <c r="J495" s="13">
        <f t="shared" si="15"/>
        <v>-19152.45</v>
      </c>
      <c r="K495" s="13">
        <v>49931.54</v>
      </c>
      <c r="L495" s="13">
        <v>-23175.79</v>
      </c>
      <c r="M495" s="13">
        <f t="shared" si="16"/>
        <v>26755.75</v>
      </c>
      <c r="N495" s="14">
        <v>1</v>
      </c>
    </row>
    <row r="496" spans="1:14" x14ac:dyDescent="0.25">
      <c r="A496" s="11" t="s">
        <v>752</v>
      </c>
      <c r="B496" s="12" t="s">
        <v>751</v>
      </c>
      <c r="C496" s="12" t="s">
        <v>477</v>
      </c>
      <c r="D496" s="12" t="s">
        <v>18</v>
      </c>
      <c r="E496" s="12" t="s">
        <v>19</v>
      </c>
      <c r="F496" s="13">
        <v>120000</v>
      </c>
      <c r="G496" s="13">
        <v>-16809.939999999999</v>
      </c>
      <c r="H496" s="13">
        <v>-3444</v>
      </c>
      <c r="I496" s="13">
        <v>-3648</v>
      </c>
      <c r="J496" s="13">
        <f t="shared" si="15"/>
        <v>-14423.060000000001</v>
      </c>
      <c r="K496" s="13">
        <v>120000</v>
      </c>
      <c r="L496" s="13">
        <v>-38325</v>
      </c>
      <c r="M496" s="13">
        <f t="shared" si="16"/>
        <v>81675</v>
      </c>
      <c r="N496" s="14">
        <v>1</v>
      </c>
    </row>
    <row r="497" spans="1:14" x14ac:dyDescent="0.25">
      <c r="A497" s="11" t="s">
        <v>753</v>
      </c>
      <c r="B497" s="12" t="s">
        <v>751</v>
      </c>
      <c r="C497" s="12" t="s">
        <v>499</v>
      </c>
      <c r="D497" s="12" t="s">
        <v>18</v>
      </c>
      <c r="E497" s="12" t="s">
        <v>19</v>
      </c>
      <c r="F497" s="13">
        <v>75000</v>
      </c>
      <c r="G497" s="13">
        <v>-6309.35</v>
      </c>
      <c r="H497" s="13">
        <v>-2152.5</v>
      </c>
      <c r="I497" s="13">
        <v>-2280</v>
      </c>
      <c r="J497" s="13">
        <f t="shared" si="15"/>
        <v>0</v>
      </c>
      <c r="K497" s="13">
        <v>75000</v>
      </c>
      <c r="L497" s="13">
        <v>-10741.85</v>
      </c>
      <c r="M497" s="13">
        <f t="shared" si="16"/>
        <v>64258.15</v>
      </c>
      <c r="N497" s="14">
        <v>1</v>
      </c>
    </row>
    <row r="498" spans="1:14" x14ac:dyDescent="0.25">
      <c r="A498" s="11" t="s">
        <v>754</v>
      </c>
      <c r="B498" s="12" t="s">
        <v>751</v>
      </c>
      <c r="C498" s="12" t="s">
        <v>549</v>
      </c>
      <c r="D498" s="12" t="s">
        <v>18</v>
      </c>
      <c r="E498" s="12" t="s">
        <v>19</v>
      </c>
      <c r="F498" s="13">
        <v>48000</v>
      </c>
      <c r="G498" s="13">
        <v>-1571.73</v>
      </c>
      <c r="H498" s="13">
        <v>-1377.6</v>
      </c>
      <c r="I498" s="13">
        <v>-1459.2</v>
      </c>
      <c r="J498" s="13">
        <f t="shared" si="15"/>
        <v>-1440</v>
      </c>
      <c r="K498" s="13">
        <v>48000</v>
      </c>
      <c r="L498" s="13">
        <v>-5848.53</v>
      </c>
      <c r="M498" s="13">
        <f t="shared" si="16"/>
        <v>42151.47</v>
      </c>
      <c r="N498" s="14">
        <v>1</v>
      </c>
    </row>
    <row r="499" spans="1:14" x14ac:dyDescent="0.25">
      <c r="A499" s="11" t="s">
        <v>755</v>
      </c>
      <c r="B499" s="12" t="s">
        <v>751</v>
      </c>
      <c r="C499" s="12" t="s">
        <v>756</v>
      </c>
      <c r="D499" s="12" t="s">
        <v>18</v>
      </c>
      <c r="E499" s="12" t="s">
        <v>19</v>
      </c>
      <c r="F499" s="13">
        <v>29129.89</v>
      </c>
      <c r="G499" s="12">
        <v>0</v>
      </c>
      <c r="H499" s="12">
        <v>-836.03</v>
      </c>
      <c r="I499" s="12">
        <v>-885.55</v>
      </c>
      <c r="J499" s="13">
        <f t="shared" si="15"/>
        <v>0</v>
      </c>
      <c r="K499" s="13">
        <v>29129.9</v>
      </c>
      <c r="L499" s="13">
        <v>-1721.58</v>
      </c>
      <c r="M499" s="13">
        <f t="shared" si="16"/>
        <v>27408.32</v>
      </c>
      <c r="N499" s="14">
        <v>1</v>
      </c>
    </row>
    <row r="500" spans="1:14" x14ac:dyDescent="0.25">
      <c r="A500" s="11" t="s">
        <v>757</v>
      </c>
      <c r="B500" s="12" t="s">
        <v>751</v>
      </c>
      <c r="C500" s="12" t="s">
        <v>315</v>
      </c>
      <c r="D500" s="12" t="s">
        <v>23</v>
      </c>
      <c r="E500" s="12" t="s">
        <v>19</v>
      </c>
      <c r="F500" s="13">
        <v>21821.25</v>
      </c>
      <c r="G500" s="12">
        <v>0</v>
      </c>
      <c r="H500" s="12">
        <v>-626.27</v>
      </c>
      <c r="I500" s="12">
        <v>-663.37</v>
      </c>
      <c r="J500" s="13">
        <f t="shared" si="15"/>
        <v>0</v>
      </c>
      <c r="K500" s="13">
        <v>21821.26</v>
      </c>
      <c r="L500" s="13">
        <v>-1289.6400000000001</v>
      </c>
      <c r="M500" s="13">
        <f t="shared" si="16"/>
        <v>20531.62</v>
      </c>
      <c r="N500" s="14">
        <v>1</v>
      </c>
    </row>
    <row r="501" spans="1:14" x14ac:dyDescent="0.25">
      <c r="A501" s="11" t="s">
        <v>758</v>
      </c>
      <c r="B501" s="12" t="s">
        <v>751</v>
      </c>
      <c r="C501" s="12" t="s">
        <v>656</v>
      </c>
      <c r="D501" s="12" t="s">
        <v>18</v>
      </c>
      <c r="E501" s="12" t="s">
        <v>19</v>
      </c>
      <c r="F501" s="13">
        <v>27772.5</v>
      </c>
      <c r="G501" s="12">
        <v>0</v>
      </c>
      <c r="H501" s="12">
        <v>-797.07</v>
      </c>
      <c r="I501" s="12">
        <v>-844.28</v>
      </c>
      <c r="J501" s="13">
        <f t="shared" si="15"/>
        <v>0</v>
      </c>
      <c r="K501" s="13">
        <v>27772.5</v>
      </c>
      <c r="L501" s="13">
        <v>-1641.35</v>
      </c>
      <c r="M501" s="13">
        <f t="shared" si="16"/>
        <v>26131.15</v>
      </c>
      <c r="N501" s="14">
        <v>1</v>
      </c>
    </row>
    <row r="502" spans="1:14" x14ac:dyDescent="0.25">
      <c r="A502" s="11" t="s">
        <v>759</v>
      </c>
      <c r="B502" s="12" t="s">
        <v>751</v>
      </c>
      <c r="C502" s="12" t="s">
        <v>465</v>
      </c>
      <c r="D502" s="12" t="s">
        <v>18</v>
      </c>
      <c r="E502" s="12" t="s">
        <v>19</v>
      </c>
      <c r="F502" s="13">
        <v>51750</v>
      </c>
      <c r="G502" s="13">
        <v>-2100.9899999999998</v>
      </c>
      <c r="H502" s="13">
        <v>-1485.23</v>
      </c>
      <c r="I502" s="13">
        <v>-1573.2</v>
      </c>
      <c r="J502" s="13">
        <f t="shared" si="15"/>
        <v>0</v>
      </c>
      <c r="K502" s="13">
        <v>51750</v>
      </c>
      <c r="L502" s="13">
        <v>-5159.42</v>
      </c>
      <c r="M502" s="13">
        <f t="shared" si="16"/>
        <v>46590.58</v>
      </c>
      <c r="N502" s="14">
        <v>1</v>
      </c>
    </row>
    <row r="503" spans="1:14" x14ac:dyDescent="0.25">
      <c r="A503" s="11" t="s">
        <v>760</v>
      </c>
      <c r="B503" s="12" t="s">
        <v>751</v>
      </c>
      <c r="C503" s="12" t="s">
        <v>475</v>
      </c>
      <c r="D503" s="12" t="s">
        <v>18</v>
      </c>
      <c r="E503" s="12" t="s">
        <v>19</v>
      </c>
      <c r="F503" s="13">
        <v>57000</v>
      </c>
      <c r="G503" s="13">
        <v>-2922.11</v>
      </c>
      <c r="H503" s="13">
        <v>-1635.9</v>
      </c>
      <c r="I503" s="13">
        <v>-1732.8</v>
      </c>
      <c r="J503" s="13">
        <f t="shared" si="15"/>
        <v>-5511.8399999999992</v>
      </c>
      <c r="K503" s="13">
        <v>57000</v>
      </c>
      <c r="L503" s="13">
        <v>-11802.65</v>
      </c>
      <c r="M503" s="13">
        <f t="shared" si="16"/>
        <v>45197.35</v>
      </c>
      <c r="N503" s="14">
        <v>1</v>
      </c>
    </row>
    <row r="504" spans="1:14" x14ac:dyDescent="0.25">
      <c r="A504" s="11" t="s">
        <v>761</v>
      </c>
      <c r="B504" s="12" t="s">
        <v>751</v>
      </c>
      <c r="C504" s="12" t="s">
        <v>465</v>
      </c>
      <c r="D504" s="12" t="s">
        <v>18</v>
      </c>
      <c r="E504" s="12" t="s">
        <v>19</v>
      </c>
      <c r="F504" s="13">
        <v>45000</v>
      </c>
      <c r="G504" s="13">
        <v>-1148.33</v>
      </c>
      <c r="H504" s="13">
        <v>-1291.5</v>
      </c>
      <c r="I504" s="13">
        <v>-1368</v>
      </c>
      <c r="J504" s="13">
        <f t="shared" si="15"/>
        <v>-231.05000000000018</v>
      </c>
      <c r="K504" s="13">
        <v>45000</v>
      </c>
      <c r="L504" s="13">
        <v>-4038.88</v>
      </c>
      <c r="M504" s="13">
        <f t="shared" si="16"/>
        <v>40961.120000000003</v>
      </c>
      <c r="N504" s="14">
        <v>1</v>
      </c>
    </row>
    <row r="505" spans="1:14" x14ac:dyDescent="0.25">
      <c r="A505" s="11" t="s">
        <v>762</v>
      </c>
      <c r="B505" s="12" t="s">
        <v>751</v>
      </c>
      <c r="C505" s="12" t="s">
        <v>763</v>
      </c>
      <c r="D505" s="12" t="s">
        <v>18</v>
      </c>
      <c r="E505" s="12" t="s">
        <v>19</v>
      </c>
      <c r="F505" s="13">
        <v>65000</v>
      </c>
      <c r="G505" s="13">
        <v>-4084.46</v>
      </c>
      <c r="H505" s="13">
        <v>-1865.5</v>
      </c>
      <c r="I505" s="13">
        <v>-1976</v>
      </c>
      <c r="J505" s="13">
        <f t="shared" si="15"/>
        <v>-6779.6500000000005</v>
      </c>
      <c r="K505" s="13">
        <v>65000</v>
      </c>
      <c r="L505" s="13">
        <v>-14705.61</v>
      </c>
      <c r="M505" s="13">
        <f t="shared" si="16"/>
        <v>50294.39</v>
      </c>
      <c r="N505" s="14">
        <v>1</v>
      </c>
    </row>
    <row r="506" spans="1:14" x14ac:dyDescent="0.25">
      <c r="A506" s="11" t="s">
        <v>764</v>
      </c>
      <c r="B506" s="12" t="s">
        <v>751</v>
      </c>
      <c r="C506" s="12" t="s">
        <v>490</v>
      </c>
      <c r="D506" s="12" t="s">
        <v>18</v>
      </c>
      <c r="E506" s="12" t="s">
        <v>19</v>
      </c>
      <c r="F506" s="13">
        <v>92575</v>
      </c>
      <c r="G506" s="13">
        <v>-10358.89</v>
      </c>
      <c r="H506" s="13">
        <v>-2656.9</v>
      </c>
      <c r="I506" s="13">
        <v>-2814.28</v>
      </c>
      <c r="J506" s="13">
        <f t="shared" si="15"/>
        <v>-9594.7799999999988</v>
      </c>
      <c r="K506" s="13">
        <v>92575</v>
      </c>
      <c r="L506" s="13">
        <v>-25424.85</v>
      </c>
      <c r="M506" s="13">
        <f t="shared" si="16"/>
        <v>67150.149999999994</v>
      </c>
      <c r="N506" s="14">
        <v>1</v>
      </c>
    </row>
    <row r="507" spans="1:14" x14ac:dyDescent="0.25">
      <c r="A507" s="11" t="s">
        <v>765</v>
      </c>
      <c r="B507" s="12" t="s">
        <v>751</v>
      </c>
      <c r="C507" s="12" t="s">
        <v>520</v>
      </c>
      <c r="D507" s="12" t="s">
        <v>18</v>
      </c>
      <c r="E507" s="12" t="s">
        <v>19</v>
      </c>
      <c r="F507" s="13">
        <v>48000</v>
      </c>
      <c r="G507" s="13">
        <v>-1571.73</v>
      </c>
      <c r="H507" s="13">
        <v>-1377.6</v>
      </c>
      <c r="I507" s="13">
        <v>-1459.2</v>
      </c>
      <c r="J507" s="13">
        <f t="shared" si="15"/>
        <v>-6412.2500000000009</v>
      </c>
      <c r="K507" s="13">
        <v>48000</v>
      </c>
      <c r="L507" s="13">
        <v>-10820.78</v>
      </c>
      <c r="M507" s="13">
        <f t="shared" si="16"/>
        <v>37179.22</v>
      </c>
      <c r="N507" s="14">
        <v>1</v>
      </c>
    </row>
    <row r="508" spans="1:14" x14ac:dyDescent="0.25">
      <c r="A508" s="11" t="s">
        <v>766</v>
      </c>
      <c r="B508" s="12" t="s">
        <v>751</v>
      </c>
      <c r="C508" s="12" t="s">
        <v>465</v>
      </c>
      <c r="D508" s="12" t="s">
        <v>18</v>
      </c>
      <c r="E508" s="12" t="s">
        <v>19</v>
      </c>
      <c r="F508" s="13">
        <v>45000</v>
      </c>
      <c r="G508" s="13">
        <v>-1148.33</v>
      </c>
      <c r="H508" s="13">
        <v>-1291.5</v>
      </c>
      <c r="I508" s="13">
        <v>-1368</v>
      </c>
      <c r="J508" s="13">
        <f t="shared" si="15"/>
        <v>-7002.1100000000006</v>
      </c>
      <c r="K508" s="13">
        <v>45000</v>
      </c>
      <c r="L508" s="13">
        <v>-10809.94</v>
      </c>
      <c r="M508" s="13">
        <f t="shared" si="16"/>
        <v>34190.06</v>
      </c>
      <c r="N508" s="14">
        <v>1</v>
      </c>
    </row>
    <row r="509" spans="1:14" x14ac:dyDescent="0.25">
      <c r="A509" s="11" t="s">
        <v>767</v>
      </c>
      <c r="B509" s="12" t="s">
        <v>751</v>
      </c>
      <c r="C509" s="12" t="s">
        <v>768</v>
      </c>
      <c r="D509" s="12" t="s">
        <v>23</v>
      </c>
      <c r="E509" s="12" t="s">
        <v>19</v>
      </c>
      <c r="F509" s="13">
        <v>27310.02</v>
      </c>
      <c r="G509" s="12">
        <v>0</v>
      </c>
      <c r="H509" s="12">
        <v>-783.8</v>
      </c>
      <c r="I509" s="12">
        <v>-830.22</v>
      </c>
      <c r="J509" s="13">
        <f t="shared" si="15"/>
        <v>-5614.26</v>
      </c>
      <c r="K509" s="13">
        <v>27310.02</v>
      </c>
      <c r="L509" s="13">
        <v>-7228.28</v>
      </c>
      <c r="M509" s="13">
        <f t="shared" si="16"/>
        <v>20081.740000000002</v>
      </c>
      <c r="N509" s="14">
        <v>1</v>
      </c>
    </row>
    <row r="510" spans="1:14" x14ac:dyDescent="0.25">
      <c r="A510" s="11" t="s">
        <v>769</v>
      </c>
      <c r="B510" s="12" t="s">
        <v>751</v>
      </c>
      <c r="C510" s="12" t="s">
        <v>770</v>
      </c>
      <c r="D510" s="12" t="s">
        <v>23</v>
      </c>
      <c r="E510" s="12" t="s">
        <v>19</v>
      </c>
      <c r="F510" s="13">
        <v>21821.25</v>
      </c>
      <c r="G510" s="12">
        <v>0</v>
      </c>
      <c r="H510" s="12">
        <v>-626.27</v>
      </c>
      <c r="I510" s="12">
        <v>-663.37</v>
      </c>
      <c r="J510" s="13">
        <f t="shared" si="15"/>
        <v>0</v>
      </c>
      <c r="K510" s="13">
        <v>21821.26</v>
      </c>
      <c r="L510" s="13">
        <v>-1289.6400000000001</v>
      </c>
      <c r="M510" s="13">
        <f t="shared" si="16"/>
        <v>20531.62</v>
      </c>
      <c r="N510" s="14">
        <v>1</v>
      </c>
    </row>
    <row r="511" spans="1:14" x14ac:dyDescent="0.25">
      <c r="A511" s="11" t="s">
        <v>771</v>
      </c>
      <c r="B511" s="12" t="s">
        <v>751</v>
      </c>
      <c r="C511" s="12" t="s">
        <v>285</v>
      </c>
      <c r="D511" s="12" t="s">
        <v>18</v>
      </c>
      <c r="E511" s="12" t="s">
        <v>19</v>
      </c>
      <c r="F511" s="13">
        <v>26250</v>
      </c>
      <c r="G511" s="12">
        <v>0</v>
      </c>
      <c r="H511" s="12">
        <v>-753.38</v>
      </c>
      <c r="I511" s="12">
        <v>-798</v>
      </c>
      <c r="J511" s="13">
        <f t="shared" si="15"/>
        <v>-4222.3099999999995</v>
      </c>
      <c r="K511" s="13">
        <v>26250</v>
      </c>
      <c r="L511" s="13">
        <v>-5773.69</v>
      </c>
      <c r="M511" s="13">
        <f t="shared" si="16"/>
        <v>20476.310000000001</v>
      </c>
      <c r="N511" s="14">
        <v>1</v>
      </c>
    </row>
    <row r="512" spans="1:14" x14ac:dyDescent="0.25">
      <c r="A512" s="11" t="s">
        <v>772</v>
      </c>
      <c r="B512" s="12" t="s">
        <v>751</v>
      </c>
      <c r="C512" s="12" t="s">
        <v>426</v>
      </c>
      <c r="D512" s="12" t="s">
        <v>18</v>
      </c>
      <c r="E512" s="12" t="s">
        <v>19</v>
      </c>
      <c r="F512" s="13">
        <v>48000</v>
      </c>
      <c r="G512" s="13">
        <v>-1571.73</v>
      </c>
      <c r="H512" s="13">
        <v>-1377.6</v>
      </c>
      <c r="I512" s="13">
        <v>-1459.2</v>
      </c>
      <c r="J512" s="13">
        <f t="shared" si="15"/>
        <v>-3393.13</v>
      </c>
      <c r="K512" s="13">
        <v>48000</v>
      </c>
      <c r="L512" s="13">
        <v>-7801.66</v>
      </c>
      <c r="M512" s="13">
        <f t="shared" si="16"/>
        <v>40198.339999999997</v>
      </c>
      <c r="N512" s="14">
        <v>1</v>
      </c>
    </row>
    <row r="513" spans="1:14" x14ac:dyDescent="0.25">
      <c r="A513" s="11" t="s">
        <v>773</v>
      </c>
      <c r="B513" s="12" t="s">
        <v>751</v>
      </c>
      <c r="C513" s="12" t="s">
        <v>468</v>
      </c>
      <c r="D513" s="12" t="s">
        <v>18</v>
      </c>
      <c r="E513" s="12" t="s">
        <v>19</v>
      </c>
      <c r="F513" s="13">
        <v>33000</v>
      </c>
      <c r="G513" s="12">
        <v>0</v>
      </c>
      <c r="H513" s="12">
        <v>-947.1</v>
      </c>
      <c r="I513" s="13">
        <v>-1003.2</v>
      </c>
      <c r="J513" s="13">
        <f t="shared" si="15"/>
        <v>-3343.67</v>
      </c>
      <c r="K513" s="13">
        <v>33000</v>
      </c>
      <c r="L513" s="13">
        <v>-5293.97</v>
      </c>
      <c r="M513" s="13">
        <f t="shared" si="16"/>
        <v>27706.03</v>
      </c>
      <c r="N513" s="14">
        <v>1</v>
      </c>
    </row>
    <row r="514" spans="1:14" x14ac:dyDescent="0.25">
      <c r="A514" s="11" t="s">
        <v>774</v>
      </c>
      <c r="B514" s="12" t="s">
        <v>751</v>
      </c>
      <c r="C514" s="12" t="s">
        <v>465</v>
      </c>
      <c r="D514" s="12" t="s">
        <v>18</v>
      </c>
      <c r="E514" s="12" t="s">
        <v>19</v>
      </c>
      <c r="F514" s="13">
        <v>45000</v>
      </c>
      <c r="G514" s="12">
        <v>-891.01</v>
      </c>
      <c r="H514" s="13">
        <v>-1291.5</v>
      </c>
      <c r="I514" s="13">
        <v>-1368</v>
      </c>
      <c r="J514" s="13">
        <f t="shared" si="15"/>
        <v>-1715.46</v>
      </c>
      <c r="K514" s="13">
        <v>45000</v>
      </c>
      <c r="L514" s="13">
        <v>-5265.97</v>
      </c>
      <c r="M514" s="13">
        <f t="shared" si="16"/>
        <v>39734.03</v>
      </c>
      <c r="N514" s="14">
        <v>1</v>
      </c>
    </row>
    <row r="515" spans="1:14" x14ac:dyDescent="0.25">
      <c r="A515" s="11" t="s">
        <v>775</v>
      </c>
      <c r="B515" s="12" t="s">
        <v>751</v>
      </c>
      <c r="C515" s="12" t="s">
        <v>776</v>
      </c>
      <c r="D515" s="12" t="s">
        <v>18</v>
      </c>
      <c r="E515" s="12" t="s">
        <v>19</v>
      </c>
      <c r="F515" s="13">
        <v>35000</v>
      </c>
      <c r="G515" s="12">
        <v>0</v>
      </c>
      <c r="H515" s="13">
        <v>-1004.5</v>
      </c>
      <c r="I515" s="13">
        <v>-1064</v>
      </c>
      <c r="J515" s="13">
        <f t="shared" si="15"/>
        <v>0</v>
      </c>
      <c r="K515" s="13">
        <v>35000</v>
      </c>
      <c r="L515" s="13">
        <v>-2068.5</v>
      </c>
      <c r="M515" s="13">
        <f t="shared" si="16"/>
        <v>32931.5</v>
      </c>
      <c r="N515" s="14">
        <v>1</v>
      </c>
    </row>
    <row r="516" spans="1:14" x14ac:dyDescent="0.25">
      <c r="A516" s="11" t="s">
        <v>777</v>
      </c>
      <c r="B516" s="12" t="s">
        <v>751</v>
      </c>
      <c r="C516" s="12" t="s">
        <v>468</v>
      </c>
      <c r="D516" s="12" t="s">
        <v>18</v>
      </c>
      <c r="E516" s="12" t="s">
        <v>19</v>
      </c>
      <c r="F516" s="13">
        <v>33000</v>
      </c>
      <c r="G516" s="12">
        <v>0</v>
      </c>
      <c r="H516" s="12">
        <v>-947.1</v>
      </c>
      <c r="I516" s="13">
        <v>-1003.2</v>
      </c>
      <c r="J516" s="13">
        <f t="shared" si="15"/>
        <v>0</v>
      </c>
      <c r="K516" s="13">
        <v>33000</v>
      </c>
      <c r="L516" s="13">
        <v>-1950.3</v>
      </c>
      <c r="M516" s="13">
        <f t="shared" si="16"/>
        <v>31049.7</v>
      </c>
      <c r="N516" s="14">
        <v>1</v>
      </c>
    </row>
    <row r="517" spans="1:14" x14ac:dyDescent="0.25">
      <c r="A517" s="11" t="s">
        <v>778</v>
      </c>
      <c r="B517" s="12" t="s">
        <v>751</v>
      </c>
      <c r="C517" s="12" t="s">
        <v>557</v>
      </c>
      <c r="D517" s="12" t="s">
        <v>18</v>
      </c>
      <c r="E517" s="12" t="s">
        <v>19</v>
      </c>
      <c r="F517" s="13">
        <v>31000</v>
      </c>
      <c r="G517" s="12">
        <v>0</v>
      </c>
      <c r="H517" s="12">
        <v>-889.7</v>
      </c>
      <c r="I517" s="12">
        <v>-942.4</v>
      </c>
      <c r="J517" s="13">
        <f t="shared" si="15"/>
        <v>0</v>
      </c>
      <c r="K517" s="13">
        <v>31000</v>
      </c>
      <c r="L517" s="13">
        <v>-1832.1</v>
      </c>
      <c r="M517" s="13">
        <f t="shared" si="16"/>
        <v>29167.9</v>
      </c>
      <c r="N517" s="14">
        <v>1</v>
      </c>
    </row>
    <row r="518" spans="1:14" x14ac:dyDescent="0.25">
      <c r="A518" s="11" t="s">
        <v>779</v>
      </c>
      <c r="B518" s="12" t="s">
        <v>751</v>
      </c>
      <c r="C518" s="12" t="s">
        <v>302</v>
      </c>
      <c r="D518" s="12" t="s">
        <v>23</v>
      </c>
      <c r="E518" s="12" t="s">
        <v>19</v>
      </c>
      <c r="F518" s="13">
        <v>29129.89</v>
      </c>
      <c r="G518" s="12">
        <v>0</v>
      </c>
      <c r="H518" s="12">
        <v>-836.03</v>
      </c>
      <c r="I518" s="12">
        <v>-885.55</v>
      </c>
      <c r="J518" s="13">
        <f t="shared" si="15"/>
        <v>-5120.03</v>
      </c>
      <c r="K518" s="13">
        <v>29129.9</v>
      </c>
      <c r="L518" s="13">
        <v>-6841.61</v>
      </c>
      <c r="M518" s="13">
        <f t="shared" si="16"/>
        <v>22288.29</v>
      </c>
      <c r="N518" s="14">
        <v>1</v>
      </c>
    </row>
    <row r="519" spans="1:14" x14ac:dyDescent="0.25">
      <c r="A519" s="11" t="s">
        <v>780</v>
      </c>
      <c r="B519" s="12" t="s">
        <v>751</v>
      </c>
      <c r="C519" s="12" t="s">
        <v>26</v>
      </c>
      <c r="D519" s="12" t="s">
        <v>18</v>
      </c>
      <c r="E519" s="12" t="s">
        <v>19</v>
      </c>
      <c r="F519" s="13">
        <v>25762.44</v>
      </c>
      <c r="G519" s="12">
        <v>0</v>
      </c>
      <c r="H519" s="12">
        <v>-739.38</v>
      </c>
      <c r="I519" s="12">
        <v>-783.18</v>
      </c>
      <c r="J519" s="13">
        <f t="shared" si="15"/>
        <v>0</v>
      </c>
      <c r="K519" s="13">
        <v>25762.44</v>
      </c>
      <c r="L519" s="13">
        <v>-1522.56</v>
      </c>
      <c r="M519" s="13">
        <f t="shared" si="16"/>
        <v>24239.879999999997</v>
      </c>
      <c r="N519" s="14">
        <v>1</v>
      </c>
    </row>
    <row r="520" spans="1:14" x14ac:dyDescent="0.25">
      <c r="A520" s="11" t="s">
        <v>781</v>
      </c>
      <c r="B520" s="12" t="s">
        <v>751</v>
      </c>
      <c r="C520" s="12" t="s">
        <v>468</v>
      </c>
      <c r="D520" s="12" t="s">
        <v>18</v>
      </c>
      <c r="E520" s="12" t="s">
        <v>19</v>
      </c>
      <c r="F520" s="13">
        <v>33000</v>
      </c>
      <c r="G520" s="12">
        <v>0</v>
      </c>
      <c r="H520" s="12">
        <v>-947.1</v>
      </c>
      <c r="I520" s="13">
        <v>-1003.2</v>
      </c>
      <c r="J520" s="13">
        <f t="shared" si="15"/>
        <v>-1715.46</v>
      </c>
      <c r="K520" s="13">
        <v>33000</v>
      </c>
      <c r="L520" s="13">
        <v>-3665.76</v>
      </c>
      <c r="M520" s="13">
        <f t="shared" si="16"/>
        <v>29334.239999999998</v>
      </c>
      <c r="N520" s="14">
        <v>1</v>
      </c>
    </row>
    <row r="521" spans="1:14" x14ac:dyDescent="0.25">
      <c r="A521" s="11" t="s">
        <v>782</v>
      </c>
      <c r="B521" s="12" t="s">
        <v>751</v>
      </c>
      <c r="C521" s="12" t="s">
        <v>557</v>
      </c>
      <c r="D521" s="12" t="s">
        <v>18</v>
      </c>
      <c r="E521" s="12" t="s">
        <v>19</v>
      </c>
      <c r="F521" s="13">
        <v>31000</v>
      </c>
      <c r="G521" s="12">
        <v>0</v>
      </c>
      <c r="H521" s="12">
        <v>-889.7</v>
      </c>
      <c r="I521" s="12">
        <v>-942.4</v>
      </c>
      <c r="J521" s="13">
        <f t="shared" si="15"/>
        <v>0</v>
      </c>
      <c r="K521" s="13">
        <v>31000</v>
      </c>
      <c r="L521" s="13">
        <v>-1832.1</v>
      </c>
      <c r="M521" s="13">
        <f t="shared" si="16"/>
        <v>29167.9</v>
      </c>
      <c r="N521" s="14">
        <v>1</v>
      </c>
    </row>
    <row r="522" spans="1:14" x14ac:dyDescent="0.25">
      <c r="A522" s="11" t="s">
        <v>783</v>
      </c>
      <c r="B522" s="12" t="s">
        <v>751</v>
      </c>
      <c r="C522" s="12" t="s">
        <v>26</v>
      </c>
      <c r="D522" s="12" t="s">
        <v>18</v>
      </c>
      <c r="E522" s="12" t="s">
        <v>19</v>
      </c>
      <c r="F522" s="13">
        <v>21153.23</v>
      </c>
      <c r="G522" s="12">
        <v>0</v>
      </c>
      <c r="H522" s="12">
        <v>-607.1</v>
      </c>
      <c r="I522" s="12">
        <v>-643.05999999999995</v>
      </c>
      <c r="J522" s="13">
        <f t="shared" si="15"/>
        <v>0</v>
      </c>
      <c r="K522" s="13">
        <v>21153.24</v>
      </c>
      <c r="L522" s="13">
        <v>-1250.1600000000001</v>
      </c>
      <c r="M522" s="13">
        <f t="shared" si="16"/>
        <v>19903.080000000002</v>
      </c>
      <c r="N522" s="14">
        <v>1</v>
      </c>
    </row>
    <row r="523" spans="1:14" x14ac:dyDescent="0.25">
      <c r="A523" s="11" t="s">
        <v>784</v>
      </c>
      <c r="B523" s="12" t="s">
        <v>751</v>
      </c>
      <c r="C523" s="12" t="s">
        <v>658</v>
      </c>
      <c r="D523" s="12" t="s">
        <v>18</v>
      </c>
      <c r="E523" s="12" t="s">
        <v>19</v>
      </c>
      <c r="F523" s="13">
        <v>30000</v>
      </c>
      <c r="G523" s="12">
        <v>0</v>
      </c>
      <c r="H523" s="12">
        <v>-861</v>
      </c>
      <c r="I523" s="12">
        <v>-912</v>
      </c>
      <c r="J523" s="13">
        <f t="shared" si="15"/>
        <v>0</v>
      </c>
      <c r="K523" s="13">
        <v>30000</v>
      </c>
      <c r="L523" s="13">
        <v>-1773</v>
      </c>
      <c r="M523" s="13">
        <f t="shared" si="16"/>
        <v>28227</v>
      </c>
      <c r="N523" s="14">
        <v>1</v>
      </c>
    </row>
    <row r="524" spans="1:14" x14ac:dyDescent="0.25">
      <c r="A524" s="11" t="s">
        <v>785</v>
      </c>
      <c r="B524" s="12" t="s">
        <v>751</v>
      </c>
      <c r="C524" s="12" t="s">
        <v>315</v>
      </c>
      <c r="D524" s="12" t="s">
        <v>18</v>
      </c>
      <c r="E524" s="12" t="s">
        <v>19</v>
      </c>
      <c r="F524" s="13">
        <v>21821.25</v>
      </c>
      <c r="G524" s="12">
        <v>0</v>
      </c>
      <c r="H524" s="12">
        <v>-626.27</v>
      </c>
      <c r="I524" s="12">
        <v>-663.37</v>
      </c>
      <c r="J524" s="13">
        <f t="shared" si="15"/>
        <v>-630.00000000000023</v>
      </c>
      <c r="K524" s="13">
        <v>21821.26</v>
      </c>
      <c r="L524" s="13">
        <v>-1919.64</v>
      </c>
      <c r="M524" s="13">
        <f t="shared" si="16"/>
        <v>19901.62</v>
      </c>
      <c r="N524" s="14">
        <v>1</v>
      </c>
    </row>
    <row r="525" spans="1:14" x14ac:dyDescent="0.25">
      <c r="A525" s="11" t="s">
        <v>786</v>
      </c>
      <c r="B525" s="12" t="s">
        <v>751</v>
      </c>
      <c r="C525" s="12" t="s">
        <v>787</v>
      </c>
      <c r="D525" s="12" t="s">
        <v>18</v>
      </c>
      <c r="E525" s="12" t="s">
        <v>19</v>
      </c>
      <c r="F525" s="13">
        <v>45000</v>
      </c>
      <c r="G525" s="13">
        <v>-1148.33</v>
      </c>
      <c r="H525" s="13">
        <v>-1291.5</v>
      </c>
      <c r="I525" s="13">
        <v>-1368</v>
      </c>
      <c r="J525" s="13">
        <f t="shared" si="15"/>
        <v>-3965.0200000000004</v>
      </c>
      <c r="K525" s="13">
        <v>45000</v>
      </c>
      <c r="L525" s="13">
        <v>-7772.85</v>
      </c>
      <c r="M525" s="13">
        <f t="shared" si="16"/>
        <v>37227.15</v>
      </c>
      <c r="N525" s="14">
        <v>1</v>
      </c>
    </row>
    <row r="526" spans="1:14" x14ac:dyDescent="0.25">
      <c r="A526" s="11" t="s">
        <v>788</v>
      </c>
      <c r="B526" s="12" t="s">
        <v>751</v>
      </c>
      <c r="C526" s="12" t="s">
        <v>554</v>
      </c>
      <c r="D526" s="12" t="s">
        <v>18</v>
      </c>
      <c r="E526" s="12" t="s">
        <v>19</v>
      </c>
      <c r="F526" s="13">
        <v>30803</v>
      </c>
      <c r="G526" s="12">
        <v>0</v>
      </c>
      <c r="H526" s="12">
        <v>-884.05</v>
      </c>
      <c r="I526" s="12">
        <v>-936.41</v>
      </c>
      <c r="J526" s="13">
        <f t="shared" si="15"/>
        <v>0</v>
      </c>
      <c r="K526" s="13">
        <v>30803</v>
      </c>
      <c r="L526" s="13">
        <v>-1820.46</v>
      </c>
      <c r="M526" s="13">
        <f t="shared" si="16"/>
        <v>28982.54</v>
      </c>
      <c r="N526" s="14">
        <v>1</v>
      </c>
    </row>
    <row r="527" spans="1:14" x14ac:dyDescent="0.25">
      <c r="A527" s="11" t="s">
        <v>789</v>
      </c>
      <c r="B527" s="12" t="s">
        <v>751</v>
      </c>
      <c r="C527" s="12" t="s">
        <v>790</v>
      </c>
      <c r="D527" s="12" t="s">
        <v>23</v>
      </c>
      <c r="E527" s="12" t="s">
        <v>19</v>
      </c>
      <c r="F527" s="13">
        <v>30000</v>
      </c>
      <c r="G527" s="12">
        <v>0</v>
      </c>
      <c r="H527" s="12">
        <v>-861</v>
      </c>
      <c r="I527" s="12">
        <v>-912</v>
      </c>
      <c r="J527" s="13">
        <f t="shared" si="15"/>
        <v>0</v>
      </c>
      <c r="K527" s="13">
        <v>30000</v>
      </c>
      <c r="L527" s="13">
        <v>-1773</v>
      </c>
      <c r="M527" s="13">
        <f t="shared" si="16"/>
        <v>28227</v>
      </c>
      <c r="N527" s="14">
        <v>1</v>
      </c>
    </row>
    <row r="528" spans="1:14" x14ac:dyDescent="0.25">
      <c r="A528" s="11" t="s">
        <v>791</v>
      </c>
      <c r="B528" s="12" t="s">
        <v>792</v>
      </c>
      <c r="C528" s="12" t="s">
        <v>465</v>
      </c>
      <c r="D528" s="12" t="s">
        <v>18</v>
      </c>
      <c r="E528" s="12" t="s">
        <v>19</v>
      </c>
      <c r="F528" s="13">
        <v>48932.5</v>
      </c>
      <c r="G528" s="13">
        <v>-1703.34</v>
      </c>
      <c r="H528" s="13">
        <v>-1404.36</v>
      </c>
      <c r="I528" s="13">
        <v>-1487.55</v>
      </c>
      <c r="J528" s="13">
        <f t="shared" ref="J528:J591" si="17">-G528-H528-I528+L528</f>
        <v>-8802.92</v>
      </c>
      <c r="K528" s="13">
        <v>48932.5</v>
      </c>
      <c r="L528" s="13">
        <v>-13398.17</v>
      </c>
      <c r="M528" s="13">
        <f t="shared" ref="M528:M591" si="18">+K528+L528</f>
        <v>35534.33</v>
      </c>
      <c r="N528" s="14">
        <v>1</v>
      </c>
    </row>
    <row r="529" spans="1:14" x14ac:dyDescent="0.25">
      <c r="A529" s="11" t="s">
        <v>793</v>
      </c>
      <c r="B529" s="12" t="s">
        <v>792</v>
      </c>
      <c r="C529" s="12" t="s">
        <v>689</v>
      </c>
      <c r="D529" s="12" t="s">
        <v>18</v>
      </c>
      <c r="E529" s="12" t="s">
        <v>19</v>
      </c>
      <c r="F529" s="13">
        <v>28000</v>
      </c>
      <c r="G529" s="12">
        <v>0</v>
      </c>
      <c r="H529" s="12">
        <v>-803.6</v>
      </c>
      <c r="I529" s="12">
        <v>-851.2</v>
      </c>
      <c r="J529" s="13">
        <f t="shared" si="17"/>
        <v>-1250</v>
      </c>
      <c r="K529" s="13">
        <v>28000</v>
      </c>
      <c r="L529" s="13">
        <v>-2904.8</v>
      </c>
      <c r="M529" s="13">
        <f t="shared" si="18"/>
        <v>25095.200000000001</v>
      </c>
      <c r="N529" s="14">
        <v>1</v>
      </c>
    </row>
    <row r="530" spans="1:14" x14ac:dyDescent="0.25">
      <c r="A530" s="11" t="s">
        <v>794</v>
      </c>
      <c r="B530" s="12" t="s">
        <v>792</v>
      </c>
      <c r="C530" s="12" t="s">
        <v>315</v>
      </c>
      <c r="D530" s="12" t="s">
        <v>18</v>
      </c>
      <c r="E530" s="12" t="s">
        <v>19</v>
      </c>
      <c r="F530" s="13">
        <v>21821.25</v>
      </c>
      <c r="G530" s="12">
        <v>0</v>
      </c>
      <c r="H530" s="12">
        <v>-626.27</v>
      </c>
      <c r="I530" s="12">
        <v>-663.37</v>
      </c>
      <c r="J530" s="13">
        <f t="shared" si="17"/>
        <v>0</v>
      </c>
      <c r="K530" s="13">
        <v>21821.26</v>
      </c>
      <c r="L530" s="13">
        <v>-1289.6400000000001</v>
      </c>
      <c r="M530" s="13">
        <f t="shared" si="18"/>
        <v>20531.62</v>
      </c>
      <c r="N530" s="14">
        <v>1</v>
      </c>
    </row>
    <row r="531" spans="1:14" x14ac:dyDescent="0.25">
      <c r="A531" s="11" t="s">
        <v>795</v>
      </c>
      <c r="B531" s="12" t="s">
        <v>792</v>
      </c>
      <c r="C531" s="12" t="s">
        <v>658</v>
      </c>
      <c r="D531" s="12" t="s">
        <v>18</v>
      </c>
      <c r="E531" s="12" t="s">
        <v>19</v>
      </c>
      <c r="F531" s="13">
        <v>29129.88</v>
      </c>
      <c r="G531" s="12">
        <v>0</v>
      </c>
      <c r="H531" s="12">
        <v>-836.03</v>
      </c>
      <c r="I531" s="12">
        <v>-885.55</v>
      </c>
      <c r="J531" s="13">
        <f t="shared" si="17"/>
        <v>-10324.02</v>
      </c>
      <c r="K531" s="13">
        <v>29129.88</v>
      </c>
      <c r="L531" s="13">
        <v>-12045.6</v>
      </c>
      <c r="M531" s="13">
        <f t="shared" si="18"/>
        <v>17084.28</v>
      </c>
      <c r="N531" s="14">
        <v>1</v>
      </c>
    </row>
    <row r="532" spans="1:14" x14ac:dyDescent="0.25">
      <c r="A532" s="11" t="s">
        <v>796</v>
      </c>
      <c r="B532" s="12" t="s">
        <v>792</v>
      </c>
      <c r="C532" s="12" t="s">
        <v>797</v>
      </c>
      <c r="D532" s="12" t="s">
        <v>18</v>
      </c>
      <c r="E532" s="12" t="s">
        <v>19</v>
      </c>
      <c r="F532" s="13">
        <v>96500</v>
      </c>
      <c r="G532" s="13">
        <v>-10424.42</v>
      </c>
      <c r="H532" s="13">
        <v>-2769.55</v>
      </c>
      <c r="I532" s="13">
        <v>-2933.6</v>
      </c>
      <c r="J532" s="13">
        <f t="shared" si="17"/>
        <v>-6325.92</v>
      </c>
      <c r="K532" s="13">
        <v>96500</v>
      </c>
      <c r="L532" s="13">
        <v>-22453.49</v>
      </c>
      <c r="M532" s="13">
        <f t="shared" si="18"/>
        <v>74046.509999999995</v>
      </c>
      <c r="N532" s="14">
        <v>1</v>
      </c>
    </row>
    <row r="533" spans="1:14" x14ac:dyDescent="0.25">
      <c r="A533" s="11" t="s">
        <v>798</v>
      </c>
      <c r="B533" s="12" t="s">
        <v>792</v>
      </c>
      <c r="C533" s="12" t="s">
        <v>624</v>
      </c>
      <c r="D533" s="12" t="s">
        <v>18</v>
      </c>
      <c r="E533" s="12" t="s">
        <v>19</v>
      </c>
      <c r="F533" s="13">
        <v>92575</v>
      </c>
      <c r="G533" s="13">
        <v>-10358.89</v>
      </c>
      <c r="H533" s="13">
        <v>-2656.9</v>
      </c>
      <c r="I533" s="13">
        <v>-2814.28</v>
      </c>
      <c r="J533" s="13">
        <f t="shared" si="17"/>
        <v>0</v>
      </c>
      <c r="K533" s="13">
        <v>92575</v>
      </c>
      <c r="L533" s="13">
        <v>-15830.07</v>
      </c>
      <c r="M533" s="13">
        <f t="shared" si="18"/>
        <v>76744.929999999993</v>
      </c>
      <c r="N533" s="14">
        <v>1</v>
      </c>
    </row>
    <row r="534" spans="1:14" x14ac:dyDescent="0.25">
      <c r="A534" s="11" t="s">
        <v>799</v>
      </c>
      <c r="B534" s="12" t="s">
        <v>792</v>
      </c>
      <c r="C534" s="12" t="s">
        <v>465</v>
      </c>
      <c r="D534" s="12" t="s">
        <v>18</v>
      </c>
      <c r="E534" s="12" t="s">
        <v>19</v>
      </c>
      <c r="F534" s="13">
        <v>42500</v>
      </c>
      <c r="G534" s="12">
        <v>-795.49</v>
      </c>
      <c r="H534" s="13">
        <v>-1219.75</v>
      </c>
      <c r="I534" s="13">
        <v>-1292</v>
      </c>
      <c r="J534" s="13">
        <f t="shared" si="17"/>
        <v>0</v>
      </c>
      <c r="K534" s="13">
        <v>42500</v>
      </c>
      <c r="L534" s="13">
        <v>-3307.24</v>
      </c>
      <c r="M534" s="13">
        <f t="shared" si="18"/>
        <v>39192.76</v>
      </c>
      <c r="N534" s="14">
        <v>1</v>
      </c>
    </row>
    <row r="535" spans="1:14" x14ac:dyDescent="0.25">
      <c r="A535" s="11" t="s">
        <v>800</v>
      </c>
      <c r="B535" s="12" t="s">
        <v>792</v>
      </c>
      <c r="C535" s="12" t="s">
        <v>468</v>
      </c>
      <c r="D535" s="12" t="s">
        <v>18</v>
      </c>
      <c r="E535" s="12" t="s">
        <v>19</v>
      </c>
      <c r="F535" s="13">
        <v>32000</v>
      </c>
      <c r="G535" s="12">
        <v>0</v>
      </c>
      <c r="H535" s="12">
        <v>-918.4</v>
      </c>
      <c r="I535" s="12">
        <v>-972.8</v>
      </c>
      <c r="J535" s="13">
        <f t="shared" si="17"/>
        <v>-960</v>
      </c>
      <c r="K535" s="13">
        <v>32000</v>
      </c>
      <c r="L535" s="13">
        <v>-2851.2</v>
      </c>
      <c r="M535" s="13">
        <f t="shared" si="18"/>
        <v>29148.799999999999</v>
      </c>
      <c r="N535" s="14">
        <v>1</v>
      </c>
    </row>
    <row r="536" spans="1:14" x14ac:dyDescent="0.25">
      <c r="A536" s="11" t="s">
        <v>801</v>
      </c>
      <c r="B536" s="12" t="s">
        <v>792</v>
      </c>
      <c r="C536" s="12" t="s">
        <v>465</v>
      </c>
      <c r="D536" s="12" t="s">
        <v>18</v>
      </c>
      <c r="E536" s="12" t="s">
        <v>19</v>
      </c>
      <c r="F536" s="13">
        <v>42500</v>
      </c>
      <c r="G536" s="12">
        <v>-795.49</v>
      </c>
      <c r="H536" s="13">
        <v>-1219.75</v>
      </c>
      <c r="I536" s="13">
        <v>-1292</v>
      </c>
      <c r="J536" s="13">
        <f t="shared" si="17"/>
        <v>0</v>
      </c>
      <c r="K536" s="13">
        <v>42500</v>
      </c>
      <c r="L536" s="13">
        <v>-3307.24</v>
      </c>
      <c r="M536" s="13">
        <f t="shared" si="18"/>
        <v>39192.76</v>
      </c>
      <c r="N536" s="14">
        <v>1</v>
      </c>
    </row>
    <row r="537" spans="1:14" x14ac:dyDescent="0.25">
      <c r="A537" s="11" t="s">
        <v>802</v>
      </c>
      <c r="B537" s="12" t="s">
        <v>792</v>
      </c>
      <c r="C537" s="12" t="s">
        <v>465</v>
      </c>
      <c r="D537" s="12" t="s">
        <v>18</v>
      </c>
      <c r="E537" s="12" t="s">
        <v>19</v>
      </c>
      <c r="F537" s="13">
        <v>42500</v>
      </c>
      <c r="G537" s="12">
        <v>-795.49</v>
      </c>
      <c r="H537" s="13">
        <v>-1219.75</v>
      </c>
      <c r="I537" s="13">
        <v>-1292</v>
      </c>
      <c r="J537" s="13">
        <f t="shared" si="17"/>
        <v>-967.88000000000011</v>
      </c>
      <c r="K537" s="13">
        <v>42500</v>
      </c>
      <c r="L537" s="13">
        <v>-4275.12</v>
      </c>
      <c r="M537" s="13">
        <f t="shared" si="18"/>
        <v>38224.879999999997</v>
      </c>
      <c r="N537" s="14">
        <v>1</v>
      </c>
    </row>
    <row r="538" spans="1:14" x14ac:dyDescent="0.25">
      <c r="A538" s="11" t="s">
        <v>803</v>
      </c>
      <c r="B538" s="12" t="s">
        <v>792</v>
      </c>
      <c r="C538" s="12" t="s">
        <v>468</v>
      </c>
      <c r="D538" s="12" t="s">
        <v>18</v>
      </c>
      <c r="E538" s="12" t="s">
        <v>19</v>
      </c>
      <c r="F538" s="13">
        <v>32000</v>
      </c>
      <c r="G538" s="12">
        <v>0</v>
      </c>
      <c r="H538" s="12">
        <v>-918.4</v>
      </c>
      <c r="I538" s="12">
        <v>-972.8</v>
      </c>
      <c r="J538" s="13">
        <f t="shared" si="17"/>
        <v>0</v>
      </c>
      <c r="K538" s="13">
        <v>32000</v>
      </c>
      <c r="L538" s="13">
        <v>-1891.2</v>
      </c>
      <c r="M538" s="13">
        <f t="shared" si="18"/>
        <v>30108.799999999999</v>
      </c>
      <c r="N538" s="14">
        <v>1</v>
      </c>
    </row>
    <row r="539" spans="1:14" x14ac:dyDescent="0.25">
      <c r="A539" s="11" t="s">
        <v>804</v>
      </c>
      <c r="B539" s="12" t="s">
        <v>792</v>
      </c>
      <c r="C539" s="12" t="s">
        <v>468</v>
      </c>
      <c r="D539" s="12" t="s">
        <v>18</v>
      </c>
      <c r="E539" s="12" t="s">
        <v>19</v>
      </c>
      <c r="F539" s="13">
        <v>32000</v>
      </c>
      <c r="G539" s="12">
        <v>0</v>
      </c>
      <c r="H539" s="12">
        <v>-918.4</v>
      </c>
      <c r="I539" s="12">
        <v>-972.8</v>
      </c>
      <c r="J539" s="13">
        <f t="shared" si="17"/>
        <v>-992</v>
      </c>
      <c r="K539" s="13">
        <v>32000</v>
      </c>
      <c r="L539" s="13">
        <v>-2883.2</v>
      </c>
      <c r="M539" s="13">
        <f t="shared" si="18"/>
        <v>29116.799999999999</v>
      </c>
      <c r="N539" s="14">
        <v>1</v>
      </c>
    </row>
    <row r="540" spans="1:14" x14ac:dyDescent="0.25">
      <c r="A540" s="11" t="s">
        <v>805</v>
      </c>
      <c r="B540" s="12" t="s">
        <v>792</v>
      </c>
      <c r="C540" s="12" t="s">
        <v>468</v>
      </c>
      <c r="D540" s="12" t="s">
        <v>18</v>
      </c>
      <c r="E540" s="12" t="s">
        <v>19</v>
      </c>
      <c r="F540" s="13">
        <v>32000</v>
      </c>
      <c r="G540" s="12">
        <v>0</v>
      </c>
      <c r="H540" s="12">
        <v>-918.4</v>
      </c>
      <c r="I540" s="12">
        <v>-972.8</v>
      </c>
      <c r="J540" s="13">
        <f t="shared" si="17"/>
        <v>-1488</v>
      </c>
      <c r="K540" s="13">
        <v>32000</v>
      </c>
      <c r="L540" s="13">
        <v>-3379.2</v>
      </c>
      <c r="M540" s="13">
        <f t="shared" si="18"/>
        <v>28620.799999999999</v>
      </c>
      <c r="N540" s="14">
        <v>1</v>
      </c>
    </row>
    <row r="541" spans="1:14" x14ac:dyDescent="0.25">
      <c r="A541" s="11" t="s">
        <v>806</v>
      </c>
      <c r="B541" s="12" t="s">
        <v>792</v>
      </c>
      <c r="C541" s="12" t="s">
        <v>465</v>
      </c>
      <c r="D541" s="12" t="s">
        <v>18</v>
      </c>
      <c r="E541" s="12" t="s">
        <v>19</v>
      </c>
      <c r="F541" s="13">
        <v>42500</v>
      </c>
      <c r="G541" s="12">
        <v>-795.49</v>
      </c>
      <c r="H541" s="13">
        <v>-1219.75</v>
      </c>
      <c r="I541" s="13">
        <v>-1292</v>
      </c>
      <c r="J541" s="13">
        <f t="shared" si="17"/>
        <v>-8137.3099999999995</v>
      </c>
      <c r="K541" s="13">
        <v>42500</v>
      </c>
      <c r="L541" s="13">
        <v>-11444.55</v>
      </c>
      <c r="M541" s="13">
        <f t="shared" si="18"/>
        <v>31055.45</v>
      </c>
      <c r="N541" s="14">
        <v>1</v>
      </c>
    </row>
    <row r="542" spans="1:14" x14ac:dyDescent="0.25">
      <c r="A542" s="11" t="s">
        <v>807</v>
      </c>
      <c r="B542" s="12" t="s">
        <v>792</v>
      </c>
      <c r="C542" s="12" t="s">
        <v>26</v>
      </c>
      <c r="D542" s="12" t="s">
        <v>18</v>
      </c>
      <c r="E542" s="12" t="s">
        <v>19</v>
      </c>
      <c r="F542" s="13">
        <v>23272.95</v>
      </c>
      <c r="G542" s="12">
        <v>0</v>
      </c>
      <c r="H542" s="12">
        <v>-667.93</v>
      </c>
      <c r="I542" s="12">
        <v>-707.5</v>
      </c>
      <c r="J542" s="13">
        <f t="shared" si="17"/>
        <v>0</v>
      </c>
      <c r="K542" s="13">
        <v>23272.959999999999</v>
      </c>
      <c r="L542" s="13">
        <v>-1375.43</v>
      </c>
      <c r="M542" s="13">
        <f t="shared" si="18"/>
        <v>21897.53</v>
      </c>
      <c r="N542" s="14">
        <v>1</v>
      </c>
    </row>
    <row r="543" spans="1:14" x14ac:dyDescent="0.25">
      <c r="A543" s="11" t="s">
        <v>808</v>
      </c>
      <c r="B543" s="12" t="s">
        <v>792</v>
      </c>
      <c r="C543" s="12" t="s">
        <v>554</v>
      </c>
      <c r="D543" s="12" t="s">
        <v>18</v>
      </c>
      <c r="E543" s="12" t="s">
        <v>19</v>
      </c>
      <c r="F543" s="13">
        <v>24803</v>
      </c>
      <c r="G543" s="12">
        <v>0</v>
      </c>
      <c r="H543" s="12">
        <v>-711.85</v>
      </c>
      <c r="I543" s="12">
        <v>-754.01</v>
      </c>
      <c r="J543" s="13">
        <f t="shared" si="17"/>
        <v>0</v>
      </c>
      <c r="K543" s="13">
        <v>24803</v>
      </c>
      <c r="L543" s="13">
        <v>-1465.86</v>
      </c>
      <c r="M543" s="13">
        <f t="shared" si="18"/>
        <v>23337.14</v>
      </c>
      <c r="N543" s="14">
        <v>1</v>
      </c>
    </row>
    <row r="544" spans="1:14" x14ac:dyDescent="0.25">
      <c r="A544" s="11" t="s">
        <v>809</v>
      </c>
      <c r="B544" s="12" t="s">
        <v>792</v>
      </c>
      <c r="C544" s="12" t="s">
        <v>78</v>
      </c>
      <c r="D544" s="12" t="s">
        <v>23</v>
      </c>
      <c r="E544" s="12" t="s">
        <v>19</v>
      </c>
      <c r="F544" s="13">
        <v>32000</v>
      </c>
      <c r="G544" s="12">
        <v>0</v>
      </c>
      <c r="H544" s="12">
        <v>-918.4</v>
      </c>
      <c r="I544" s="12">
        <v>-972.8</v>
      </c>
      <c r="J544" s="13">
        <f t="shared" si="17"/>
        <v>0</v>
      </c>
      <c r="K544" s="13">
        <v>32000</v>
      </c>
      <c r="L544" s="13">
        <v>-1891.2</v>
      </c>
      <c r="M544" s="13">
        <f t="shared" si="18"/>
        <v>30108.799999999999</v>
      </c>
      <c r="N544" s="14">
        <v>1</v>
      </c>
    </row>
    <row r="545" spans="1:14" x14ac:dyDescent="0.25">
      <c r="A545" s="11" t="s">
        <v>810</v>
      </c>
      <c r="B545" s="12" t="s">
        <v>792</v>
      </c>
      <c r="C545" s="12" t="s">
        <v>315</v>
      </c>
      <c r="D545" s="12" t="s">
        <v>23</v>
      </c>
      <c r="E545" s="12" t="s">
        <v>19</v>
      </c>
      <c r="F545" s="13">
        <v>21821.25</v>
      </c>
      <c r="G545" s="12">
        <v>0</v>
      </c>
      <c r="H545" s="12">
        <v>-626.27</v>
      </c>
      <c r="I545" s="12">
        <v>-663.37</v>
      </c>
      <c r="J545" s="13">
        <f t="shared" si="17"/>
        <v>0</v>
      </c>
      <c r="K545" s="13">
        <v>21821.26</v>
      </c>
      <c r="L545" s="13">
        <v>-1289.6400000000001</v>
      </c>
      <c r="M545" s="13">
        <f t="shared" si="18"/>
        <v>20531.62</v>
      </c>
      <c r="N545" s="14">
        <v>1</v>
      </c>
    </row>
    <row r="546" spans="1:14" x14ac:dyDescent="0.25">
      <c r="A546" s="11" t="s">
        <v>811</v>
      </c>
      <c r="B546" s="12" t="s">
        <v>812</v>
      </c>
      <c r="C546" s="12" t="s">
        <v>465</v>
      </c>
      <c r="D546" s="12" t="s">
        <v>18</v>
      </c>
      <c r="E546" s="12" t="s">
        <v>19</v>
      </c>
      <c r="F546" s="13">
        <v>51750</v>
      </c>
      <c r="G546" s="13">
        <v>-2100.9899999999998</v>
      </c>
      <c r="H546" s="13">
        <v>-1485.23</v>
      </c>
      <c r="I546" s="13">
        <v>-1573.2</v>
      </c>
      <c r="J546" s="13">
        <f t="shared" si="17"/>
        <v>-100</v>
      </c>
      <c r="K546" s="13">
        <v>51750</v>
      </c>
      <c r="L546" s="13">
        <v>-5259.42</v>
      </c>
      <c r="M546" s="13">
        <f t="shared" si="18"/>
        <v>46490.58</v>
      </c>
      <c r="N546" s="14">
        <v>1</v>
      </c>
    </row>
    <row r="547" spans="1:14" x14ac:dyDescent="0.25">
      <c r="A547" s="11" t="s">
        <v>813</v>
      </c>
      <c r="B547" s="12" t="s">
        <v>812</v>
      </c>
      <c r="C547" s="12" t="s">
        <v>538</v>
      </c>
      <c r="D547" s="12" t="s">
        <v>18</v>
      </c>
      <c r="E547" s="12" t="s">
        <v>19</v>
      </c>
      <c r="F547" s="13">
        <v>27500</v>
      </c>
      <c r="G547" s="12">
        <v>0</v>
      </c>
      <c r="H547" s="12">
        <v>-789.25</v>
      </c>
      <c r="I547" s="12">
        <v>-836</v>
      </c>
      <c r="J547" s="13">
        <f t="shared" si="17"/>
        <v>-100</v>
      </c>
      <c r="K547" s="13">
        <v>27500</v>
      </c>
      <c r="L547" s="13">
        <v>-1725.25</v>
      </c>
      <c r="M547" s="13">
        <f t="shared" si="18"/>
        <v>25774.75</v>
      </c>
      <c r="N547" s="14">
        <v>1</v>
      </c>
    </row>
    <row r="548" spans="1:14" x14ac:dyDescent="0.25">
      <c r="A548" s="11" t="s">
        <v>814</v>
      </c>
      <c r="B548" s="12" t="s">
        <v>812</v>
      </c>
      <c r="C548" s="12" t="s">
        <v>538</v>
      </c>
      <c r="D548" s="12" t="s">
        <v>18</v>
      </c>
      <c r="E548" s="12" t="s">
        <v>19</v>
      </c>
      <c r="F548" s="13">
        <v>27500</v>
      </c>
      <c r="G548" s="12">
        <v>0</v>
      </c>
      <c r="H548" s="12">
        <v>-789.25</v>
      </c>
      <c r="I548" s="12">
        <v>-836</v>
      </c>
      <c r="J548" s="13">
        <f t="shared" si="17"/>
        <v>0</v>
      </c>
      <c r="K548" s="13">
        <v>27500</v>
      </c>
      <c r="L548" s="13">
        <v>-1625.25</v>
      </c>
      <c r="M548" s="13">
        <f t="shared" si="18"/>
        <v>25874.75</v>
      </c>
      <c r="N548" s="14">
        <v>1</v>
      </c>
    </row>
    <row r="549" spans="1:14" x14ac:dyDescent="0.25">
      <c r="A549" s="11" t="s">
        <v>815</v>
      </c>
      <c r="B549" s="12" t="s">
        <v>812</v>
      </c>
      <c r="C549" s="12" t="s">
        <v>321</v>
      </c>
      <c r="D549" s="12" t="s">
        <v>23</v>
      </c>
      <c r="E549" s="12" t="s">
        <v>19</v>
      </c>
      <c r="F549" s="13">
        <v>21821.25</v>
      </c>
      <c r="G549" s="12">
        <v>0</v>
      </c>
      <c r="H549" s="12">
        <v>-626.27</v>
      </c>
      <c r="I549" s="12">
        <v>-663.37</v>
      </c>
      <c r="J549" s="13">
        <f t="shared" si="17"/>
        <v>-5103.5300000000007</v>
      </c>
      <c r="K549" s="13">
        <v>21821.26</v>
      </c>
      <c r="L549" s="13">
        <v>-6393.17</v>
      </c>
      <c r="M549" s="13">
        <f t="shared" si="18"/>
        <v>15428.089999999998</v>
      </c>
      <c r="N549" s="14">
        <v>1</v>
      </c>
    </row>
    <row r="550" spans="1:14" x14ac:dyDescent="0.25">
      <c r="A550" s="11" t="s">
        <v>816</v>
      </c>
      <c r="B550" s="12" t="s">
        <v>812</v>
      </c>
      <c r="C550" s="12" t="s">
        <v>465</v>
      </c>
      <c r="D550" s="12" t="s">
        <v>18</v>
      </c>
      <c r="E550" s="12" t="s">
        <v>19</v>
      </c>
      <c r="F550" s="13">
        <v>42500</v>
      </c>
      <c r="G550" s="12">
        <v>-538.16999999999996</v>
      </c>
      <c r="H550" s="13">
        <v>-1219.75</v>
      </c>
      <c r="I550" s="13">
        <v>-1292</v>
      </c>
      <c r="J550" s="13">
        <f t="shared" si="17"/>
        <v>-1715.46</v>
      </c>
      <c r="K550" s="13">
        <v>42500</v>
      </c>
      <c r="L550" s="13">
        <v>-4765.38</v>
      </c>
      <c r="M550" s="13">
        <f t="shared" si="18"/>
        <v>37734.620000000003</v>
      </c>
      <c r="N550" s="14">
        <v>1</v>
      </c>
    </row>
    <row r="551" spans="1:14" x14ac:dyDescent="0.25">
      <c r="A551" s="11" t="s">
        <v>817</v>
      </c>
      <c r="B551" s="12" t="s">
        <v>812</v>
      </c>
      <c r="C551" s="12" t="s">
        <v>463</v>
      </c>
      <c r="D551" s="12" t="s">
        <v>18</v>
      </c>
      <c r="E551" s="12" t="s">
        <v>19</v>
      </c>
      <c r="F551" s="13">
        <v>21821.25</v>
      </c>
      <c r="G551" s="12">
        <v>0</v>
      </c>
      <c r="H551" s="12">
        <v>-626.27</v>
      </c>
      <c r="I551" s="12">
        <v>-663.37</v>
      </c>
      <c r="J551" s="13">
        <f t="shared" si="17"/>
        <v>-654.00000000000023</v>
      </c>
      <c r="K551" s="13">
        <v>21821.26</v>
      </c>
      <c r="L551" s="13">
        <v>-1943.64</v>
      </c>
      <c r="M551" s="13">
        <f t="shared" si="18"/>
        <v>19877.62</v>
      </c>
      <c r="N551" s="14">
        <v>1</v>
      </c>
    </row>
    <row r="552" spans="1:14" x14ac:dyDescent="0.25">
      <c r="A552" s="11" t="s">
        <v>818</v>
      </c>
      <c r="B552" s="12" t="s">
        <v>812</v>
      </c>
      <c r="C552" s="12" t="s">
        <v>463</v>
      </c>
      <c r="D552" s="12" t="s">
        <v>18</v>
      </c>
      <c r="E552" s="12" t="s">
        <v>19</v>
      </c>
      <c r="F552" s="13">
        <v>21821.25</v>
      </c>
      <c r="G552" s="12">
        <v>0</v>
      </c>
      <c r="H552" s="12">
        <v>-626.27</v>
      </c>
      <c r="I552" s="12">
        <v>-663.37</v>
      </c>
      <c r="J552" s="13">
        <f t="shared" si="17"/>
        <v>0</v>
      </c>
      <c r="K552" s="13">
        <v>21821.26</v>
      </c>
      <c r="L552" s="13">
        <v>-1289.6400000000001</v>
      </c>
      <c r="M552" s="13">
        <f t="shared" si="18"/>
        <v>20531.62</v>
      </c>
      <c r="N552" s="14">
        <v>1</v>
      </c>
    </row>
    <row r="553" spans="1:14" x14ac:dyDescent="0.25">
      <c r="A553" s="11" t="s">
        <v>819</v>
      </c>
      <c r="B553" s="12" t="s">
        <v>812</v>
      </c>
      <c r="C553" s="12" t="s">
        <v>315</v>
      </c>
      <c r="D553" s="12" t="s">
        <v>23</v>
      </c>
      <c r="E553" s="12" t="s">
        <v>19</v>
      </c>
      <c r="F553" s="13">
        <v>21821.25</v>
      </c>
      <c r="G553" s="12">
        <v>0</v>
      </c>
      <c r="H553" s="12">
        <v>-626.27</v>
      </c>
      <c r="I553" s="12">
        <v>-663.37</v>
      </c>
      <c r="J553" s="13">
        <f t="shared" si="17"/>
        <v>-3032.86</v>
      </c>
      <c r="K553" s="13">
        <v>21821.26</v>
      </c>
      <c r="L553" s="13">
        <v>-4322.5</v>
      </c>
      <c r="M553" s="13">
        <f t="shared" si="18"/>
        <v>17498.759999999998</v>
      </c>
      <c r="N553" s="14">
        <v>1</v>
      </c>
    </row>
    <row r="554" spans="1:14" x14ac:dyDescent="0.25">
      <c r="A554" s="11" t="s">
        <v>820</v>
      </c>
      <c r="B554" s="12" t="s">
        <v>812</v>
      </c>
      <c r="C554" s="12" t="s">
        <v>656</v>
      </c>
      <c r="D554" s="12" t="s">
        <v>18</v>
      </c>
      <c r="E554" s="12" t="s">
        <v>19</v>
      </c>
      <c r="F554" s="13">
        <v>25762.44</v>
      </c>
      <c r="G554" s="12">
        <v>0</v>
      </c>
      <c r="H554" s="12">
        <v>-739.38</v>
      </c>
      <c r="I554" s="12">
        <v>-783.18</v>
      </c>
      <c r="J554" s="13">
        <f t="shared" si="17"/>
        <v>0</v>
      </c>
      <c r="K554" s="13">
        <v>25762.44</v>
      </c>
      <c r="L554" s="13">
        <v>-1522.56</v>
      </c>
      <c r="M554" s="13">
        <f t="shared" si="18"/>
        <v>24239.879999999997</v>
      </c>
      <c r="N554" s="14">
        <v>1</v>
      </c>
    </row>
    <row r="555" spans="1:14" x14ac:dyDescent="0.25">
      <c r="A555" s="11" t="s">
        <v>821</v>
      </c>
      <c r="B555" s="12" t="s">
        <v>812</v>
      </c>
      <c r="C555" s="12" t="s">
        <v>257</v>
      </c>
      <c r="D555" s="12" t="s">
        <v>18</v>
      </c>
      <c r="E555" s="12" t="s">
        <v>19</v>
      </c>
      <c r="F555" s="13">
        <v>25492.38</v>
      </c>
      <c r="G555" s="12">
        <v>0</v>
      </c>
      <c r="H555" s="12">
        <v>-731.63</v>
      </c>
      <c r="I555" s="12">
        <v>-774.97</v>
      </c>
      <c r="J555" s="13">
        <f t="shared" si="17"/>
        <v>-6026.92</v>
      </c>
      <c r="K555" s="13">
        <v>25492.38</v>
      </c>
      <c r="L555" s="13">
        <v>-7533.52</v>
      </c>
      <c r="M555" s="13">
        <f t="shared" si="18"/>
        <v>17958.86</v>
      </c>
      <c r="N555" s="14">
        <v>1</v>
      </c>
    </row>
    <row r="556" spans="1:14" x14ac:dyDescent="0.25">
      <c r="A556" s="11" t="s">
        <v>822</v>
      </c>
      <c r="B556" s="12" t="s">
        <v>812</v>
      </c>
      <c r="C556" s="12" t="s">
        <v>823</v>
      </c>
      <c r="D556" s="12" t="s">
        <v>18</v>
      </c>
      <c r="E556" s="12" t="s">
        <v>19</v>
      </c>
      <c r="F556" s="13">
        <v>110000</v>
      </c>
      <c r="G556" s="13">
        <v>-14457.69</v>
      </c>
      <c r="H556" s="13">
        <v>-3157</v>
      </c>
      <c r="I556" s="13">
        <v>-3344</v>
      </c>
      <c r="J556" s="13">
        <f t="shared" si="17"/>
        <v>-14888.829999999994</v>
      </c>
      <c r="K556" s="13">
        <v>110000</v>
      </c>
      <c r="L556" s="13">
        <v>-35847.519999999997</v>
      </c>
      <c r="M556" s="13">
        <f t="shared" si="18"/>
        <v>74152.48000000001</v>
      </c>
      <c r="N556" s="14">
        <v>1</v>
      </c>
    </row>
    <row r="557" spans="1:14" x14ac:dyDescent="0.25">
      <c r="A557" s="11" t="s">
        <v>824</v>
      </c>
      <c r="B557" s="12" t="s">
        <v>812</v>
      </c>
      <c r="C557" s="12" t="s">
        <v>465</v>
      </c>
      <c r="D557" s="12" t="s">
        <v>18</v>
      </c>
      <c r="E557" s="12" t="s">
        <v>19</v>
      </c>
      <c r="F557" s="13">
        <v>49354.37</v>
      </c>
      <c r="G557" s="13">
        <v>-1762.88</v>
      </c>
      <c r="H557" s="13">
        <v>-1416.47</v>
      </c>
      <c r="I557" s="13">
        <v>-1500.37</v>
      </c>
      <c r="J557" s="13">
        <f t="shared" si="17"/>
        <v>-8879.4700000000012</v>
      </c>
      <c r="K557" s="13">
        <v>49354.38</v>
      </c>
      <c r="L557" s="13">
        <v>-13559.19</v>
      </c>
      <c r="M557" s="13">
        <f t="shared" si="18"/>
        <v>35795.189999999995</v>
      </c>
      <c r="N557" s="14">
        <v>1</v>
      </c>
    </row>
    <row r="558" spans="1:14" x14ac:dyDescent="0.25">
      <c r="A558" s="11" t="s">
        <v>825</v>
      </c>
      <c r="B558" s="12" t="s">
        <v>812</v>
      </c>
      <c r="C558" s="12" t="s">
        <v>538</v>
      </c>
      <c r="D558" s="12" t="s">
        <v>18</v>
      </c>
      <c r="E558" s="12" t="s">
        <v>19</v>
      </c>
      <c r="F558" s="13">
        <v>27500</v>
      </c>
      <c r="G558" s="12">
        <v>0</v>
      </c>
      <c r="H558" s="12">
        <v>-789.25</v>
      </c>
      <c r="I558" s="12">
        <v>-836</v>
      </c>
      <c r="J558" s="13">
        <f t="shared" si="17"/>
        <v>-5289.93</v>
      </c>
      <c r="K558" s="13">
        <v>27500</v>
      </c>
      <c r="L558" s="13">
        <v>-6915.18</v>
      </c>
      <c r="M558" s="13">
        <f t="shared" si="18"/>
        <v>20584.82</v>
      </c>
      <c r="N558" s="14">
        <v>1</v>
      </c>
    </row>
    <row r="559" spans="1:14" x14ac:dyDescent="0.25">
      <c r="A559" s="11" t="s">
        <v>826</v>
      </c>
      <c r="B559" s="12" t="s">
        <v>812</v>
      </c>
      <c r="C559" s="12" t="s">
        <v>468</v>
      </c>
      <c r="D559" s="12" t="s">
        <v>18</v>
      </c>
      <c r="E559" s="12" t="s">
        <v>19</v>
      </c>
      <c r="F559" s="13">
        <v>32000</v>
      </c>
      <c r="G559" s="12">
        <v>0</v>
      </c>
      <c r="H559" s="12">
        <v>-918.4</v>
      </c>
      <c r="I559" s="12">
        <v>-972.8</v>
      </c>
      <c r="J559" s="13">
        <f t="shared" si="17"/>
        <v>0</v>
      </c>
      <c r="K559" s="13">
        <v>32000</v>
      </c>
      <c r="L559" s="13">
        <v>-1891.2</v>
      </c>
      <c r="M559" s="13">
        <f t="shared" si="18"/>
        <v>30108.799999999999</v>
      </c>
      <c r="N559" s="14">
        <v>1</v>
      </c>
    </row>
    <row r="560" spans="1:14" x14ac:dyDescent="0.25">
      <c r="A560" s="11" t="s">
        <v>827</v>
      </c>
      <c r="B560" s="12" t="s">
        <v>812</v>
      </c>
      <c r="C560" s="12" t="s">
        <v>468</v>
      </c>
      <c r="D560" s="12" t="s">
        <v>18</v>
      </c>
      <c r="E560" s="12" t="s">
        <v>19</v>
      </c>
      <c r="F560" s="13">
        <v>32000</v>
      </c>
      <c r="G560" s="12">
        <v>0</v>
      </c>
      <c r="H560" s="12">
        <v>-918.4</v>
      </c>
      <c r="I560" s="12">
        <v>-972.8</v>
      </c>
      <c r="J560" s="13">
        <f t="shared" si="17"/>
        <v>-960</v>
      </c>
      <c r="K560" s="13">
        <v>32000</v>
      </c>
      <c r="L560" s="13">
        <v>-2851.2</v>
      </c>
      <c r="M560" s="13">
        <f t="shared" si="18"/>
        <v>29148.799999999999</v>
      </c>
      <c r="N560" s="14">
        <v>1</v>
      </c>
    </row>
    <row r="561" spans="1:14" x14ac:dyDescent="0.25">
      <c r="A561" s="11" t="s">
        <v>828</v>
      </c>
      <c r="B561" s="12" t="s">
        <v>812</v>
      </c>
      <c r="C561" s="12" t="s">
        <v>468</v>
      </c>
      <c r="D561" s="12" t="s">
        <v>18</v>
      </c>
      <c r="E561" s="12" t="s">
        <v>19</v>
      </c>
      <c r="F561" s="13">
        <v>32000</v>
      </c>
      <c r="G561" s="12">
        <v>0</v>
      </c>
      <c r="H561" s="12">
        <v>-918.4</v>
      </c>
      <c r="I561" s="12">
        <v>-972.8</v>
      </c>
      <c r="J561" s="13">
        <f t="shared" si="17"/>
        <v>0</v>
      </c>
      <c r="K561" s="13">
        <v>32000</v>
      </c>
      <c r="L561" s="13">
        <v>-1891.2</v>
      </c>
      <c r="M561" s="13">
        <f t="shared" si="18"/>
        <v>30108.799999999999</v>
      </c>
      <c r="N561" s="14">
        <v>1</v>
      </c>
    </row>
    <row r="562" spans="1:14" x14ac:dyDescent="0.25">
      <c r="A562" s="11" t="s">
        <v>829</v>
      </c>
      <c r="B562" s="12" t="s">
        <v>812</v>
      </c>
      <c r="C562" s="12" t="s">
        <v>538</v>
      </c>
      <c r="D562" s="12" t="s">
        <v>18</v>
      </c>
      <c r="E562" s="12" t="s">
        <v>19</v>
      </c>
      <c r="F562" s="13">
        <v>27500</v>
      </c>
      <c r="G562" s="12">
        <v>0</v>
      </c>
      <c r="H562" s="12">
        <v>-789.25</v>
      </c>
      <c r="I562" s="12">
        <v>-836</v>
      </c>
      <c r="J562" s="13">
        <f t="shared" si="17"/>
        <v>0</v>
      </c>
      <c r="K562" s="13">
        <v>27500</v>
      </c>
      <c r="L562" s="13">
        <v>-1625.25</v>
      </c>
      <c r="M562" s="13">
        <f t="shared" si="18"/>
        <v>25874.75</v>
      </c>
      <c r="N562" s="14">
        <v>1</v>
      </c>
    </row>
    <row r="563" spans="1:14" x14ac:dyDescent="0.25">
      <c r="A563" s="11" t="s">
        <v>830</v>
      </c>
      <c r="B563" s="12" t="s">
        <v>812</v>
      </c>
      <c r="C563" s="12" t="s">
        <v>426</v>
      </c>
      <c r="D563" s="12" t="s">
        <v>18</v>
      </c>
      <c r="E563" s="12" t="s">
        <v>19</v>
      </c>
      <c r="F563" s="13">
        <v>42000</v>
      </c>
      <c r="G563" s="12">
        <v>-296.06</v>
      </c>
      <c r="H563" s="13">
        <v>-1205.4000000000001</v>
      </c>
      <c r="I563" s="13">
        <v>-1276.8</v>
      </c>
      <c r="J563" s="13">
        <f t="shared" si="17"/>
        <v>-1715.46</v>
      </c>
      <c r="K563" s="13">
        <v>42000</v>
      </c>
      <c r="L563" s="13">
        <v>-4493.72</v>
      </c>
      <c r="M563" s="13">
        <f t="shared" si="18"/>
        <v>37506.28</v>
      </c>
      <c r="N563" s="14">
        <v>1</v>
      </c>
    </row>
    <row r="564" spans="1:14" x14ac:dyDescent="0.25">
      <c r="A564" s="11" t="s">
        <v>831</v>
      </c>
      <c r="B564" s="12" t="s">
        <v>812</v>
      </c>
      <c r="C564" s="12" t="s">
        <v>832</v>
      </c>
      <c r="D564" s="12" t="s">
        <v>18</v>
      </c>
      <c r="E564" s="12" t="s">
        <v>19</v>
      </c>
      <c r="F564" s="13">
        <v>28000</v>
      </c>
      <c r="G564" s="12">
        <v>0</v>
      </c>
      <c r="H564" s="12">
        <v>-803.6</v>
      </c>
      <c r="I564" s="12">
        <v>-851.2</v>
      </c>
      <c r="J564" s="13">
        <f t="shared" si="17"/>
        <v>-840</v>
      </c>
      <c r="K564" s="13">
        <v>28000</v>
      </c>
      <c r="L564" s="13">
        <v>-2494.8000000000002</v>
      </c>
      <c r="M564" s="13">
        <f t="shared" si="18"/>
        <v>25505.200000000001</v>
      </c>
      <c r="N564" s="14">
        <v>1</v>
      </c>
    </row>
    <row r="565" spans="1:14" x14ac:dyDescent="0.25">
      <c r="A565" s="11" t="s">
        <v>833</v>
      </c>
      <c r="B565" s="12" t="s">
        <v>812</v>
      </c>
      <c r="C565" s="12" t="s">
        <v>468</v>
      </c>
      <c r="D565" s="12" t="s">
        <v>18</v>
      </c>
      <c r="E565" s="12" t="s">
        <v>19</v>
      </c>
      <c r="F565" s="13">
        <v>32000</v>
      </c>
      <c r="G565" s="12">
        <v>0</v>
      </c>
      <c r="H565" s="12">
        <v>-918.4</v>
      </c>
      <c r="I565" s="12">
        <v>-972.8</v>
      </c>
      <c r="J565" s="13">
        <f t="shared" si="17"/>
        <v>0</v>
      </c>
      <c r="K565" s="13">
        <v>32000</v>
      </c>
      <c r="L565" s="13">
        <v>-1891.2</v>
      </c>
      <c r="M565" s="13">
        <f t="shared" si="18"/>
        <v>30108.799999999999</v>
      </c>
      <c r="N565" s="14">
        <v>1</v>
      </c>
    </row>
    <row r="566" spans="1:14" x14ac:dyDescent="0.25">
      <c r="A566" s="11" t="s">
        <v>834</v>
      </c>
      <c r="B566" s="12" t="s">
        <v>812</v>
      </c>
      <c r="C566" s="12" t="s">
        <v>538</v>
      </c>
      <c r="D566" s="12" t="s">
        <v>18</v>
      </c>
      <c r="E566" s="12" t="s">
        <v>19</v>
      </c>
      <c r="F566" s="13">
        <v>27500</v>
      </c>
      <c r="G566" s="12">
        <v>0</v>
      </c>
      <c r="H566" s="12">
        <v>-789.25</v>
      </c>
      <c r="I566" s="12">
        <v>-836</v>
      </c>
      <c r="J566" s="13">
        <f t="shared" si="17"/>
        <v>0</v>
      </c>
      <c r="K566" s="13">
        <v>27500</v>
      </c>
      <c r="L566" s="13">
        <v>-1625.25</v>
      </c>
      <c r="M566" s="13">
        <f t="shared" si="18"/>
        <v>25874.75</v>
      </c>
      <c r="N566" s="14">
        <v>1</v>
      </c>
    </row>
    <row r="567" spans="1:14" x14ac:dyDescent="0.25">
      <c r="A567" s="11" t="s">
        <v>835</v>
      </c>
      <c r="B567" s="12" t="s">
        <v>812</v>
      </c>
      <c r="C567" s="12" t="s">
        <v>458</v>
      </c>
      <c r="D567" s="12" t="s">
        <v>18</v>
      </c>
      <c r="E567" s="12" t="s">
        <v>19</v>
      </c>
      <c r="F567" s="13">
        <v>28000</v>
      </c>
      <c r="G567" s="12">
        <v>0</v>
      </c>
      <c r="H567" s="12">
        <v>-803.6</v>
      </c>
      <c r="I567" s="12">
        <v>-851.2</v>
      </c>
      <c r="J567" s="13">
        <f t="shared" si="17"/>
        <v>-840</v>
      </c>
      <c r="K567" s="13">
        <v>28000</v>
      </c>
      <c r="L567" s="13">
        <v>-2494.8000000000002</v>
      </c>
      <c r="M567" s="13">
        <f t="shared" si="18"/>
        <v>25505.200000000001</v>
      </c>
      <c r="N567" s="14">
        <v>1</v>
      </c>
    </row>
    <row r="568" spans="1:14" x14ac:dyDescent="0.25">
      <c r="A568" s="11" t="s">
        <v>836</v>
      </c>
      <c r="B568" s="12" t="s">
        <v>812</v>
      </c>
      <c r="C568" s="12" t="s">
        <v>832</v>
      </c>
      <c r="D568" s="12" t="s">
        <v>18</v>
      </c>
      <c r="E568" s="12" t="s">
        <v>19</v>
      </c>
      <c r="F568" s="13">
        <v>28000</v>
      </c>
      <c r="G568" s="12">
        <v>0</v>
      </c>
      <c r="H568" s="12">
        <v>-803.6</v>
      </c>
      <c r="I568" s="12">
        <v>-851.2</v>
      </c>
      <c r="J568" s="13">
        <f t="shared" si="17"/>
        <v>-1715.46</v>
      </c>
      <c r="K568" s="13">
        <v>28000</v>
      </c>
      <c r="L568" s="13">
        <v>-3370.26</v>
      </c>
      <c r="M568" s="13">
        <f t="shared" si="18"/>
        <v>24629.739999999998</v>
      </c>
      <c r="N568" s="14">
        <v>1</v>
      </c>
    </row>
    <row r="569" spans="1:14" x14ac:dyDescent="0.25">
      <c r="A569" s="11" t="s">
        <v>837</v>
      </c>
      <c r="B569" s="12" t="s">
        <v>812</v>
      </c>
      <c r="C569" s="12" t="s">
        <v>554</v>
      </c>
      <c r="D569" s="12" t="s">
        <v>18</v>
      </c>
      <c r="E569" s="12" t="s">
        <v>19</v>
      </c>
      <c r="F569" s="13">
        <v>24803</v>
      </c>
      <c r="G569" s="12">
        <v>0</v>
      </c>
      <c r="H569" s="12">
        <v>-711.85</v>
      </c>
      <c r="I569" s="12">
        <v>-754.01</v>
      </c>
      <c r="J569" s="13">
        <f t="shared" si="17"/>
        <v>0</v>
      </c>
      <c r="K569" s="13">
        <v>24803</v>
      </c>
      <c r="L569" s="13">
        <v>-1465.86</v>
      </c>
      <c r="M569" s="13">
        <f t="shared" si="18"/>
        <v>23337.14</v>
      </c>
      <c r="N569" s="14">
        <v>1</v>
      </c>
    </row>
    <row r="570" spans="1:14" x14ac:dyDescent="0.25">
      <c r="A570" s="11" t="s">
        <v>838</v>
      </c>
      <c r="B570" s="12" t="s">
        <v>812</v>
      </c>
      <c r="C570" s="12" t="s">
        <v>689</v>
      </c>
      <c r="D570" s="12" t="s">
        <v>18</v>
      </c>
      <c r="E570" s="12" t="s">
        <v>19</v>
      </c>
      <c r="F570" s="13">
        <v>28000</v>
      </c>
      <c r="G570" s="12">
        <v>0</v>
      </c>
      <c r="H570" s="12">
        <v>-803.6</v>
      </c>
      <c r="I570" s="12">
        <v>-851.2</v>
      </c>
      <c r="J570" s="13">
        <f t="shared" si="17"/>
        <v>0</v>
      </c>
      <c r="K570" s="13">
        <v>28000</v>
      </c>
      <c r="L570" s="13">
        <v>-1654.8</v>
      </c>
      <c r="M570" s="13">
        <f t="shared" si="18"/>
        <v>26345.200000000001</v>
      </c>
      <c r="N570" s="14">
        <v>1</v>
      </c>
    </row>
    <row r="571" spans="1:14" x14ac:dyDescent="0.25">
      <c r="A571" s="11" t="s">
        <v>839</v>
      </c>
      <c r="B571" s="12" t="s">
        <v>812</v>
      </c>
      <c r="C571" s="12" t="s">
        <v>840</v>
      </c>
      <c r="D571" s="12" t="s">
        <v>18</v>
      </c>
      <c r="E571" s="12" t="s">
        <v>19</v>
      </c>
      <c r="F571" s="13">
        <v>23425</v>
      </c>
      <c r="G571" s="12">
        <v>0</v>
      </c>
      <c r="H571" s="12">
        <v>-672.3</v>
      </c>
      <c r="I571" s="12">
        <v>-712.12</v>
      </c>
      <c r="J571" s="13">
        <f t="shared" si="17"/>
        <v>0</v>
      </c>
      <c r="K571" s="13">
        <v>23425</v>
      </c>
      <c r="L571" s="13">
        <v>-1384.42</v>
      </c>
      <c r="M571" s="13">
        <f t="shared" si="18"/>
        <v>22040.58</v>
      </c>
      <c r="N571" s="14">
        <v>1</v>
      </c>
    </row>
    <row r="572" spans="1:14" x14ac:dyDescent="0.25">
      <c r="A572" s="11" t="s">
        <v>841</v>
      </c>
      <c r="B572" s="12" t="s">
        <v>812</v>
      </c>
      <c r="C572" s="12" t="s">
        <v>840</v>
      </c>
      <c r="D572" s="12" t="s">
        <v>18</v>
      </c>
      <c r="E572" s="12" t="s">
        <v>19</v>
      </c>
      <c r="F572" s="13">
        <v>23425</v>
      </c>
      <c r="G572" s="12">
        <v>0</v>
      </c>
      <c r="H572" s="12">
        <v>-672.3</v>
      </c>
      <c r="I572" s="12">
        <v>-712.12</v>
      </c>
      <c r="J572" s="13">
        <f t="shared" si="17"/>
        <v>0</v>
      </c>
      <c r="K572" s="13">
        <v>23425</v>
      </c>
      <c r="L572" s="13">
        <v>-1384.42</v>
      </c>
      <c r="M572" s="13">
        <f t="shared" si="18"/>
        <v>22040.58</v>
      </c>
      <c r="N572" s="14">
        <v>1</v>
      </c>
    </row>
    <row r="573" spans="1:14" x14ac:dyDescent="0.25">
      <c r="A573" s="11" t="s">
        <v>842</v>
      </c>
      <c r="B573" s="12" t="s">
        <v>812</v>
      </c>
      <c r="C573" s="12" t="s">
        <v>554</v>
      </c>
      <c r="D573" s="12" t="s">
        <v>18</v>
      </c>
      <c r="E573" s="12" t="s">
        <v>19</v>
      </c>
      <c r="F573" s="13">
        <v>24803</v>
      </c>
      <c r="G573" s="12">
        <v>0</v>
      </c>
      <c r="H573" s="12">
        <v>-711.85</v>
      </c>
      <c r="I573" s="12">
        <v>-754.01</v>
      </c>
      <c r="J573" s="13">
        <f t="shared" si="17"/>
        <v>0</v>
      </c>
      <c r="K573" s="13">
        <v>24803</v>
      </c>
      <c r="L573" s="13">
        <v>-1465.86</v>
      </c>
      <c r="M573" s="13">
        <f t="shared" si="18"/>
        <v>23337.14</v>
      </c>
      <c r="N573" s="14">
        <v>1</v>
      </c>
    </row>
    <row r="574" spans="1:14" x14ac:dyDescent="0.25">
      <c r="A574" s="11" t="s">
        <v>843</v>
      </c>
      <c r="B574" s="12" t="s">
        <v>844</v>
      </c>
      <c r="C574" s="12" t="s">
        <v>618</v>
      </c>
      <c r="D574" s="12" t="s">
        <v>18</v>
      </c>
      <c r="E574" s="12" t="s">
        <v>19</v>
      </c>
      <c r="F574" s="13">
        <v>136878.75</v>
      </c>
      <c r="G574" s="13">
        <v>-20780.25</v>
      </c>
      <c r="H574" s="13">
        <v>-3928.42</v>
      </c>
      <c r="I574" s="13">
        <v>-4161.1099999999997</v>
      </c>
      <c r="J574" s="13">
        <f t="shared" si="17"/>
        <v>-6141.760000000002</v>
      </c>
      <c r="K574" s="13">
        <v>136878.76</v>
      </c>
      <c r="L574" s="13">
        <v>-35011.54</v>
      </c>
      <c r="M574" s="13">
        <f t="shared" si="18"/>
        <v>101867.22</v>
      </c>
      <c r="N574" s="14">
        <v>1</v>
      </c>
    </row>
    <row r="575" spans="1:14" x14ac:dyDescent="0.25">
      <c r="A575" s="11" t="s">
        <v>845</v>
      </c>
      <c r="B575" s="12" t="s">
        <v>844</v>
      </c>
      <c r="C575" s="12" t="s">
        <v>465</v>
      </c>
      <c r="D575" s="12" t="s">
        <v>18</v>
      </c>
      <c r="E575" s="12" t="s">
        <v>19</v>
      </c>
      <c r="F575" s="13">
        <v>55145.18</v>
      </c>
      <c r="G575" s="13">
        <v>-2322.85</v>
      </c>
      <c r="H575" s="13">
        <v>-1582.67</v>
      </c>
      <c r="I575" s="13">
        <v>-1676.41</v>
      </c>
      <c r="J575" s="13">
        <f t="shared" si="17"/>
        <v>-1715.46</v>
      </c>
      <c r="K575" s="13">
        <v>55145.18</v>
      </c>
      <c r="L575" s="13">
        <v>-7297.39</v>
      </c>
      <c r="M575" s="13">
        <f t="shared" si="18"/>
        <v>47847.79</v>
      </c>
      <c r="N575" s="14">
        <v>1</v>
      </c>
    </row>
    <row r="576" spans="1:14" x14ac:dyDescent="0.25">
      <c r="A576" s="11" t="s">
        <v>846</v>
      </c>
      <c r="B576" s="12" t="s">
        <v>844</v>
      </c>
      <c r="C576" s="12" t="s">
        <v>508</v>
      </c>
      <c r="D576" s="12" t="s">
        <v>18</v>
      </c>
      <c r="E576" s="12" t="s">
        <v>19</v>
      </c>
      <c r="F576" s="13">
        <v>43000</v>
      </c>
      <c r="G576" s="12">
        <v>-866.06</v>
      </c>
      <c r="H576" s="13">
        <v>-1234.0999999999999</v>
      </c>
      <c r="I576" s="13">
        <v>-1307.2</v>
      </c>
      <c r="J576" s="13">
        <f t="shared" si="17"/>
        <v>0</v>
      </c>
      <c r="K576" s="13">
        <v>43000</v>
      </c>
      <c r="L576" s="13">
        <v>-3407.36</v>
      </c>
      <c r="M576" s="13">
        <f t="shared" si="18"/>
        <v>39592.639999999999</v>
      </c>
      <c r="N576" s="14">
        <v>1</v>
      </c>
    </row>
    <row r="577" spans="1:14" x14ac:dyDescent="0.25">
      <c r="A577" s="11" t="s">
        <v>847</v>
      </c>
      <c r="B577" s="12" t="s">
        <v>844</v>
      </c>
      <c r="C577" s="12" t="s">
        <v>465</v>
      </c>
      <c r="D577" s="12" t="s">
        <v>18</v>
      </c>
      <c r="E577" s="12" t="s">
        <v>19</v>
      </c>
      <c r="F577" s="13">
        <v>48000</v>
      </c>
      <c r="G577" s="13">
        <v>-1571.73</v>
      </c>
      <c r="H577" s="13">
        <v>-1377.6</v>
      </c>
      <c r="I577" s="13">
        <v>-1459.2</v>
      </c>
      <c r="J577" s="13">
        <f t="shared" si="17"/>
        <v>0</v>
      </c>
      <c r="K577" s="13">
        <v>48000</v>
      </c>
      <c r="L577" s="13">
        <v>-4408.53</v>
      </c>
      <c r="M577" s="13">
        <f t="shared" si="18"/>
        <v>43591.47</v>
      </c>
      <c r="N577" s="14">
        <v>1</v>
      </c>
    </row>
    <row r="578" spans="1:14" x14ac:dyDescent="0.25">
      <c r="A578" s="11" t="s">
        <v>848</v>
      </c>
      <c r="B578" s="12" t="s">
        <v>844</v>
      </c>
      <c r="C578" s="12" t="s">
        <v>468</v>
      </c>
      <c r="D578" s="12" t="s">
        <v>18</v>
      </c>
      <c r="E578" s="12" t="s">
        <v>19</v>
      </c>
      <c r="F578" s="13">
        <v>35500</v>
      </c>
      <c r="G578" s="12">
        <v>0</v>
      </c>
      <c r="H578" s="13">
        <v>-1018.85</v>
      </c>
      <c r="I578" s="13">
        <v>-1079.2</v>
      </c>
      <c r="J578" s="13">
        <f t="shared" si="17"/>
        <v>0</v>
      </c>
      <c r="K578" s="13">
        <v>35500</v>
      </c>
      <c r="L578" s="13">
        <v>-2098.0500000000002</v>
      </c>
      <c r="M578" s="13">
        <f t="shared" si="18"/>
        <v>33401.949999999997</v>
      </c>
      <c r="N578" s="14">
        <v>1</v>
      </c>
    </row>
    <row r="579" spans="1:14" x14ac:dyDescent="0.25">
      <c r="A579" s="11" t="s">
        <v>849</v>
      </c>
      <c r="B579" s="12" t="s">
        <v>844</v>
      </c>
      <c r="C579" s="12" t="s">
        <v>850</v>
      </c>
      <c r="D579" s="12" t="s">
        <v>18</v>
      </c>
      <c r="E579" s="12" t="s">
        <v>19</v>
      </c>
      <c r="F579" s="13">
        <v>40892.230000000003</v>
      </c>
      <c r="G579" s="12">
        <v>-53.95</v>
      </c>
      <c r="H579" s="13">
        <v>-1173.6099999999999</v>
      </c>
      <c r="I579" s="13">
        <v>-1243.1199999999999</v>
      </c>
      <c r="J579" s="13">
        <f t="shared" si="17"/>
        <v>-15464.989999999998</v>
      </c>
      <c r="K579" s="13">
        <v>40892.239999999998</v>
      </c>
      <c r="L579" s="13">
        <v>-17935.669999999998</v>
      </c>
      <c r="M579" s="13">
        <f t="shared" si="18"/>
        <v>22956.57</v>
      </c>
      <c r="N579" s="14">
        <v>1</v>
      </c>
    </row>
    <row r="580" spans="1:14" x14ac:dyDescent="0.25">
      <c r="A580" s="11" t="s">
        <v>851</v>
      </c>
      <c r="B580" s="12" t="s">
        <v>844</v>
      </c>
      <c r="C580" s="12" t="s">
        <v>850</v>
      </c>
      <c r="D580" s="12" t="s">
        <v>18</v>
      </c>
      <c r="E580" s="12" t="s">
        <v>19</v>
      </c>
      <c r="F580" s="13">
        <v>40892.230000000003</v>
      </c>
      <c r="G580" s="12">
        <v>-568.58000000000004</v>
      </c>
      <c r="H580" s="13">
        <v>-1173.6099999999999</v>
      </c>
      <c r="I580" s="13">
        <v>-1243.1199999999999</v>
      </c>
      <c r="J580" s="13">
        <f t="shared" si="17"/>
        <v>0</v>
      </c>
      <c r="K580" s="13">
        <v>40892.239999999998</v>
      </c>
      <c r="L580" s="13">
        <v>-2985.31</v>
      </c>
      <c r="M580" s="13">
        <f t="shared" si="18"/>
        <v>37906.93</v>
      </c>
      <c r="N580" s="14">
        <v>1</v>
      </c>
    </row>
    <row r="581" spans="1:14" x14ac:dyDescent="0.25">
      <c r="A581" s="11" t="s">
        <v>852</v>
      </c>
      <c r="B581" s="12" t="s">
        <v>844</v>
      </c>
      <c r="C581" s="12" t="s">
        <v>541</v>
      </c>
      <c r="D581" s="12" t="s">
        <v>18</v>
      </c>
      <c r="E581" s="12" t="s">
        <v>19</v>
      </c>
      <c r="F581" s="13">
        <v>92575</v>
      </c>
      <c r="G581" s="13">
        <v>-9930.0300000000007</v>
      </c>
      <c r="H581" s="13">
        <v>-2656.9</v>
      </c>
      <c r="I581" s="13">
        <v>-2814.28</v>
      </c>
      <c r="J581" s="13">
        <f t="shared" si="17"/>
        <v>-1715.4599999999973</v>
      </c>
      <c r="K581" s="13">
        <v>92575</v>
      </c>
      <c r="L581" s="13">
        <v>-17116.669999999998</v>
      </c>
      <c r="M581" s="13">
        <f t="shared" si="18"/>
        <v>75458.33</v>
      </c>
      <c r="N581" s="14">
        <v>1</v>
      </c>
    </row>
    <row r="582" spans="1:14" x14ac:dyDescent="0.25">
      <c r="A582" s="11" t="s">
        <v>853</v>
      </c>
      <c r="B582" s="12" t="s">
        <v>844</v>
      </c>
      <c r="C582" s="12" t="s">
        <v>561</v>
      </c>
      <c r="D582" s="12" t="s">
        <v>18</v>
      </c>
      <c r="E582" s="12" t="s">
        <v>19</v>
      </c>
      <c r="F582" s="13">
        <v>63000</v>
      </c>
      <c r="G582" s="13">
        <v>-4051.19</v>
      </c>
      <c r="H582" s="13">
        <v>-1808.1</v>
      </c>
      <c r="I582" s="13">
        <v>-1915.2</v>
      </c>
      <c r="J582" s="13">
        <f t="shared" si="17"/>
        <v>0</v>
      </c>
      <c r="K582" s="13">
        <v>63000</v>
      </c>
      <c r="L582" s="13">
        <v>-7774.49</v>
      </c>
      <c r="M582" s="13">
        <f t="shared" si="18"/>
        <v>55225.51</v>
      </c>
      <c r="N582" s="14">
        <v>1</v>
      </c>
    </row>
    <row r="583" spans="1:14" x14ac:dyDescent="0.25">
      <c r="A583" s="11" t="s">
        <v>854</v>
      </c>
      <c r="B583" s="12" t="s">
        <v>844</v>
      </c>
      <c r="C583" s="12" t="s">
        <v>508</v>
      </c>
      <c r="D583" s="12" t="s">
        <v>18</v>
      </c>
      <c r="E583" s="12" t="s">
        <v>19</v>
      </c>
      <c r="F583" s="13">
        <v>43000</v>
      </c>
      <c r="G583" s="12">
        <v>-866.06</v>
      </c>
      <c r="H583" s="13">
        <v>-1234.0999999999999</v>
      </c>
      <c r="I583" s="13">
        <v>-1307.2</v>
      </c>
      <c r="J583" s="13">
        <f t="shared" si="17"/>
        <v>0</v>
      </c>
      <c r="K583" s="13">
        <v>43000</v>
      </c>
      <c r="L583" s="13">
        <v>-3407.36</v>
      </c>
      <c r="M583" s="13">
        <f t="shared" si="18"/>
        <v>39592.639999999999</v>
      </c>
      <c r="N583" s="14">
        <v>1</v>
      </c>
    </row>
    <row r="584" spans="1:14" x14ac:dyDescent="0.25">
      <c r="A584" s="11" t="s">
        <v>855</v>
      </c>
      <c r="B584" s="12" t="s">
        <v>844</v>
      </c>
      <c r="C584" s="12" t="s">
        <v>656</v>
      </c>
      <c r="D584" s="12" t="s">
        <v>18</v>
      </c>
      <c r="E584" s="12" t="s">
        <v>19</v>
      </c>
      <c r="F584" s="13">
        <v>25762.44</v>
      </c>
      <c r="G584" s="12">
        <v>0</v>
      </c>
      <c r="H584" s="12">
        <v>-739.38</v>
      </c>
      <c r="I584" s="12">
        <v>-783.18</v>
      </c>
      <c r="J584" s="13">
        <f t="shared" si="17"/>
        <v>-6145.74</v>
      </c>
      <c r="K584" s="13">
        <v>25762.44</v>
      </c>
      <c r="L584" s="13">
        <v>-7668.3</v>
      </c>
      <c r="M584" s="13">
        <f t="shared" si="18"/>
        <v>18094.14</v>
      </c>
      <c r="N584" s="14">
        <v>1</v>
      </c>
    </row>
    <row r="585" spans="1:14" x14ac:dyDescent="0.25">
      <c r="A585" s="11" t="s">
        <v>856</v>
      </c>
      <c r="B585" s="12" t="s">
        <v>844</v>
      </c>
      <c r="C585" s="12" t="s">
        <v>656</v>
      </c>
      <c r="D585" s="12" t="s">
        <v>23</v>
      </c>
      <c r="E585" s="12" t="s">
        <v>19</v>
      </c>
      <c r="F585" s="13">
        <v>25762.44</v>
      </c>
      <c r="G585" s="12">
        <v>0</v>
      </c>
      <c r="H585" s="12">
        <v>-739.38</v>
      </c>
      <c r="I585" s="12">
        <v>-783.18</v>
      </c>
      <c r="J585" s="13">
        <f t="shared" si="17"/>
        <v>-4667.24</v>
      </c>
      <c r="K585" s="13">
        <v>25762.44</v>
      </c>
      <c r="L585" s="13">
        <v>-6189.8</v>
      </c>
      <c r="M585" s="13">
        <f t="shared" si="18"/>
        <v>19572.64</v>
      </c>
      <c r="N585" s="14">
        <v>1</v>
      </c>
    </row>
    <row r="586" spans="1:14" x14ac:dyDescent="0.25">
      <c r="A586" s="11" t="s">
        <v>857</v>
      </c>
      <c r="B586" s="12" t="s">
        <v>844</v>
      </c>
      <c r="C586" s="12" t="s">
        <v>858</v>
      </c>
      <c r="D586" s="12" t="s">
        <v>18</v>
      </c>
      <c r="E586" s="12" t="s">
        <v>19</v>
      </c>
      <c r="F586" s="13">
        <v>27310.02</v>
      </c>
      <c r="G586" s="12">
        <v>0</v>
      </c>
      <c r="H586" s="12">
        <v>-783.8</v>
      </c>
      <c r="I586" s="12">
        <v>-830.22</v>
      </c>
      <c r="J586" s="13">
        <f t="shared" si="17"/>
        <v>-9828.1899999999987</v>
      </c>
      <c r="K586" s="13">
        <v>27310.02</v>
      </c>
      <c r="L586" s="13">
        <v>-11442.21</v>
      </c>
      <c r="M586" s="13">
        <f t="shared" si="18"/>
        <v>15867.810000000001</v>
      </c>
      <c r="N586" s="14">
        <v>1</v>
      </c>
    </row>
    <row r="587" spans="1:14" x14ac:dyDescent="0.25">
      <c r="A587" s="11" t="s">
        <v>859</v>
      </c>
      <c r="B587" s="12" t="s">
        <v>844</v>
      </c>
      <c r="C587" s="12" t="s">
        <v>656</v>
      </c>
      <c r="D587" s="12" t="s">
        <v>23</v>
      </c>
      <c r="E587" s="12" t="s">
        <v>19</v>
      </c>
      <c r="F587" s="13">
        <v>25762.44</v>
      </c>
      <c r="G587" s="12">
        <v>0</v>
      </c>
      <c r="H587" s="12">
        <v>-739.38</v>
      </c>
      <c r="I587" s="12">
        <v>-783.18</v>
      </c>
      <c r="J587" s="13">
        <f t="shared" si="17"/>
        <v>0</v>
      </c>
      <c r="K587" s="13">
        <v>25762.44</v>
      </c>
      <c r="L587" s="13">
        <v>-1522.56</v>
      </c>
      <c r="M587" s="13">
        <f t="shared" si="18"/>
        <v>24239.879999999997</v>
      </c>
      <c r="N587" s="14">
        <v>1</v>
      </c>
    </row>
    <row r="588" spans="1:14" x14ac:dyDescent="0.25">
      <c r="A588" s="11" t="s">
        <v>860</v>
      </c>
      <c r="B588" s="12" t="s">
        <v>844</v>
      </c>
      <c r="C588" s="12" t="s">
        <v>78</v>
      </c>
      <c r="D588" s="12" t="s">
        <v>18</v>
      </c>
      <c r="E588" s="12" t="s">
        <v>19</v>
      </c>
      <c r="F588" s="13">
        <v>37030</v>
      </c>
      <c r="G588" s="12">
        <v>-23.48</v>
      </c>
      <c r="H588" s="13">
        <v>-1062.76</v>
      </c>
      <c r="I588" s="13">
        <v>-1125.71</v>
      </c>
      <c r="J588" s="13">
        <f t="shared" si="17"/>
        <v>-4485.9400000000005</v>
      </c>
      <c r="K588" s="13">
        <v>37030</v>
      </c>
      <c r="L588" s="13">
        <v>-6697.89</v>
      </c>
      <c r="M588" s="13">
        <f t="shared" si="18"/>
        <v>30332.11</v>
      </c>
      <c r="N588" s="14">
        <v>1</v>
      </c>
    </row>
    <row r="589" spans="1:14" x14ac:dyDescent="0.25">
      <c r="A589" s="11" t="s">
        <v>861</v>
      </c>
      <c r="B589" s="12" t="s">
        <v>844</v>
      </c>
      <c r="C589" s="12" t="s">
        <v>315</v>
      </c>
      <c r="D589" s="12" t="s">
        <v>18</v>
      </c>
      <c r="E589" s="12" t="s">
        <v>19</v>
      </c>
      <c r="F589" s="13">
        <v>21821.25</v>
      </c>
      <c r="G589" s="12">
        <v>0</v>
      </c>
      <c r="H589" s="12">
        <v>-626.27</v>
      </c>
      <c r="I589" s="12">
        <v>-663.37</v>
      </c>
      <c r="J589" s="13">
        <f t="shared" si="17"/>
        <v>0</v>
      </c>
      <c r="K589" s="13">
        <v>21821.26</v>
      </c>
      <c r="L589" s="13">
        <v>-1289.6400000000001</v>
      </c>
      <c r="M589" s="13">
        <f t="shared" si="18"/>
        <v>20531.62</v>
      </c>
      <c r="N589" s="14">
        <v>1</v>
      </c>
    </row>
    <row r="590" spans="1:14" x14ac:dyDescent="0.25">
      <c r="A590" s="11" t="s">
        <v>862</v>
      </c>
      <c r="B590" s="12" t="s">
        <v>844</v>
      </c>
      <c r="C590" s="12" t="s">
        <v>488</v>
      </c>
      <c r="D590" s="12" t="s">
        <v>18</v>
      </c>
      <c r="E590" s="12" t="s">
        <v>19</v>
      </c>
      <c r="F590" s="13">
        <v>33000</v>
      </c>
      <c r="G590" s="12">
        <v>0</v>
      </c>
      <c r="H590" s="12">
        <v>-947.1</v>
      </c>
      <c r="I590" s="13">
        <v>-1003.2</v>
      </c>
      <c r="J590" s="13">
        <f t="shared" si="17"/>
        <v>0</v>
      </c>
      <c r="K590" s="13">
        <v>33000</v>
      </c>
      <c r="L590" s="13">
        <v>-1950.3</v>
      </c>
      <c r="M590" s="13">
        <f t="shared" si="18"/>
        <v>31049.7</v>
      </c>
      <c r="N590" s="14">
        <v>1</v>
      </c>
    </row>
    <row r="591" spans="1:14" x14ac:dyDescent="0.25">
      <c r="A591" s="11" t="s">
        <v>863</v>
      </c>
      <c r="B591" s="12" t="s">
        <v>844</v>
      </c>
      <c r="C591" s="12" t="s">
        <v>468</v>
      </c>
      <c r="D591" s="12" t="s">
        <v>18</v>
      </c>
      <c r="E591" s="12" t="s">
        <v>19</v>
      </c>
      <c r="F591" s="13">
        <v>35500</v>
      </c>
      <c r="G591" s="12">
        <v>0</v>
      </c>
      <c r="H591" s="13">
        <v>-1018.85</v>
      </c>
      <c r="I591" s="13">
        <v>-1079.2</v>
      </c>
      <c r="J591" s="13">
        <f t="shared" si="17"/>
        <v>0</v>
      </c>
      <c r="K591" s="13">
        <v>35500</v>
      </c>
      <c r="L591" s="13">
        <v>-2098.0500000000002</v>
      </c>
      <c r="M591" s="13">
        <f t="shared" si="18"/>
        <v>33401.949999999997</v>
      </c>
      <c r="N591" s="14">
        <v>1</v>
      </c>
    </row>
    <row r="592" spans="1:14" x14ac:dyDescent="0.25">
      <c r="A592" s="11" t="s">
        <v>864</v>
      </c>
      <c r="B592" s="12" t="s">
        <v>844</v>
      </c>
      <c r="C592" s="12" t="s">
        <v>538</v>
      </c>
      <c r="D592" s="12" t="s">
        <v>18</v>
      </c>
      <c r="E592" s="12" t="s">
        <v>19</v>
      </c>
      <c r="F592" s="13">
        <v>31500</v>
      </c>
      <c r="G592" s="12">
        <v>0</v>
      </c>
      <c r="H592" s="12">
        <v>-904.05</v>
      </c>
      <c r="I592" s="12">
        <v>-957.6</v>
      </c>
      <c r="J592" s="13">
        <f t="shared" ref="J592:J655" si="19">-G592-H592-I592+L592</f>
        <v>0</v>
      </c>
      <c r="K592" s="13">
        <v>31500</v>
      </c>
      <c r="L592" s="13">
        <v>-1861.65</v>
      </c>
      <c r="M592" s="13">
        <f t="shared" ref="M592:M655" si="20">+K592+L592</f>
        <v>29638.35</v>
      </c>
      <c r="N592" s="14">
        <v>1</v>
      </c>
    </row>
    <row r="593" spans="1:14" x14ac:dyDescent="0.25">
      <c r="A593" s="11" t="s">
        <v>865</v>
      </c>
      <c r="B593" s="12" t="s">
        <v>844</v>
      </c>
      <c r="C593" s="12" t="s">
        <v>508</v>
      </c>
      <c r="D593" s="12" t="s">
        <v>18</v>
      </c>
      <c r="E593" s="12" t="s">
        <v>19</v>
      </c>
      <c r="F593" s="13">
        <v>43000</v>
      </c>
      <c r="G593" s="12">
        <v>-866.06</v>
      </c>
      <c r="H593" s="13">
        <v>-1234.0999999999999</v>
      </c>
      <c r="I593" s="13">
        <v>-1307.2</v>
      </c>
      <c r="J593" s="13">
        <f t="shared" si="19"/>
        <v>-9611.9399999999987</v>
      </c>
      <c r="K593" s="13">
        <v>43000</v>
      </c>
      <c r="L593" s="13">
        <v>-13019.3</v>
      </c>
      <c r="M593" s="13">
        <f t="shared" si="20"/>
        <v>29980.7</v>
      </c>
      <c r="N593" s="14">
        <v>1</v>
      </c>
    </row>
    <row r="594" spans="1:14" x14ac:dyDescent="0.25">
      <c r="A594" s="11" t="s">
        <v>866</v>
      </c>
      <c r="B594" s="12" t="s">
        <v>844</v>
      </c>
      <c r="C594" s="12" t="s">
        <v>490</v>
      </c>
      <c r="D594" s="12" t="s">
        <v>18</v>
      </c>
      <c r="E594" s="12" t="s">
        <v>19</v>
      </c>
      <c r="F594" s="13">
        <v>92575</v>
      </c>
      <c r="G594" s="13">
        <v>-9715.6</v>
      </c>
      <c r="H594" s="13">
        <v>-2656.9</v>
      </c>
      <c r="I594" s="13">
        <v>-2814.28</v>
      </c>
      <c r="J594" s="13">
        <f t="shared" si="19"/>
        <v>-6680.92</v>
      </c>
      <c r="K594" s="13">
        <v>92575</v>
      </c>
      <c r="L594" s="13">
        <v>-21867.7</v>
      </c>
      <c r="M594" s="13">
        <f t="shared" si="20"/>
        <v>70707.3</v>
      </c>
      <c r="N594" s="14">
        <v>1</v>
      </c>
    </row>
    <row r="595" spans="1:14" x14ac:dyDescent="0.25">
      <c r="A595" s="11" t="s">
        <v>867</v>
      </c>
      <c r="B595" s="12" t="s">
        <v>844</v>
      </c>
      <c r="C595" s="12" t="s">
        <v>832</v>
      </c>
      <c r="D595" s="12" t="s">
        <v>18</v>
      </c>
      <c r="E595" s="12" t="s">
        <v>19</v>
      </c>
      <c r="F595" s="13">
        <v>29503</v>
      </c>
      <c r="G595" s="12">
        <v>0</v>
      </c>
      <c r="H595" s="12">
        <v>-846.74</v>
      </c>
      <c r="I595" s="12">
        <v>-896.89</v>
      </c>
      <c r="J595" s="13">
        <f t="shared" si="19"/>
        <v>0</v>
      </c>
      <c r="K595" s="13">
        <v>29503</v>
      </c>
      <c r="L595" s="13">
        <v>-1743.63</v>
      </c>
      <c r="M595" s="13">
        <f t="shared" si="20"/>
        <v>27759.37</v>
      </c>
      <c r="N595" s="14">
        <v>1</v>
      </c>
    </row>
    <row r="596" spans="1:14" x14ac:dyDescent="0.25">
      <c r="A596" s="11" t="s">
        <v>868</v>
      </c>
      <c r="B596" s="12" t="s">
        <v>844</v>
      </c>
      <c r="C596" s="12" t="s">
        <v>508</v>
      </c>
      <c r="D596" s="12" t="s">
        <v>18</v>
      </c>
      <c r="E596" s="12" t="s">
        <v>19</v>
      </c>
      <c r="F596" s="13">
        <v>43000</v>
      </c>
      <c r="G596" s="12">
        <v>-866.06</v>
      </c>
      <c r="H596" s="13">
        <v>-1234.0999999999999</v>
      </c>
      <c r="I596" s="13">
        <v>-1307.2</v>
      </c>
      <c r="J596" s="13">
        <f t="shared" si="19"/>
        <v>0</v>
      </c>
      <c r="K596" s="13">
        <v>43000</v>
      </c>
      <c r="L596" s="13">
        <v>-3407.36</v>
      </c>
      <c r="M596" s="13">
        <f t="shared" si="20"/>
        <v>39592.639999999999</v>
      </c>
      <c r="N596" s="14">
        <v>1</v>
      </c>
    </row>
    <row r="597" spans="1:14" x14ac:dyDescent="0.25">
      <c r="A597" s="11" t="s">
        <v>869</v>
      </c>
      <c r="B597" s="12" t="s">
        <v>844</v>
      </c>
      <c r="C597" s="12" t="s">
        <v>468</v>
      </c>
      <c r="D597" s="12" t="s">
        <v>18</v>
      </c>
      <c r="E597" s="12" t="s">
        <v>19</v>
      </c>
      <c r="F597" s="13">
        <v>35500</v>
      </c>
      <c r="G597" s="12">
        <v>0</v>
      </c>
      <c r="H597" s="13">
        <v>-1018.85</v>
      </c>
      <c r="I597" s="13">
        <v>-1079.2</v>
      </c>
      <c r="J597" s="13">
        <f t="shared" si="19"/>
        <v>0</v>
      </c>
      <c r="K597" s="13">
        <v>35500</v>
      </c>
      <c r="L597" s="13">
        <v>-2098.0500000000002</v>
      </c>
      <c r="M597" s="13">
        <f t="shared" si="20"/>
        <v>33401.949999999997</v>
      </c>
      <c r="N597" s="14">
        <v>1</v>
      </c>
    </row>
    <row r="598" spans="1:14" x14ac:dyDescent="0.25">
      <c r="A598" s="11" t="s">
        <v>870</v>
      </c>
      <c r="B598" s="12" t="s">
        <v>844</v>
      </c>
      <c r="C598" s="12" t="s">
        <v>468</v>
      </c>
      <c r="D598" s="12" t="s">
        <v>18</v>
      </c>
      <c r="E598" s="12" t="s">
        <v>19</v>
      </c>
      <c r="F598" s="13">
        <v>35500</v>
      </c>
      <c r="G598" s="12">
        <v>0</v>
      </c>
      <c r="H598" s="13">
        <v>-1018.85</v>
      </c>
      <c r="I598" s="13">
        <v>-1079.2</v>
      </c>
      <c r="J598" s="13">
        <f t="shared" si="19"/>
        <v>0</v>
      </c>
      <c r="K598" s="13">
        <v>35500</v>
      </c>
      <c r="L598" s="13">
        <v>-2098.0500000000002</v>
      </c>
      <c r="M598" s="13">
        <f t="shared" si="20"/>
        <v>33401.949999999997</v>
      </c>
      <c r="N598" s="14">
        <v>1</v>
      </c>
    </row>
    <row r="599" spans="1:14" x14ac:dyDescent="0.25">
      <c r="A599" s="11" t="s">
        <v>871</v>
      </c>
      <c r="B599" s="12" t="s">
        <v>844</v>
      </c>
      <c r="C599" s="12" t="s">
        <v>538</v>
      </c>
      <c r="D599" s="12" t="s">
        <v>18</v>
      </c>
      <c r="E599" s="12" t="s">
        <v>19</v>
      </c>
      <c r="F599" s="13">
        <v>31500</v>
      </c>
      <c r="G599" s="12">
        <v>0</v>
      </c>
      <c r="H599" s="12">
        <v>-904.05</v>
      </c>
      <c r="I599" s="12">
        <v>-957.6</v>
      </c>
      <c r="J599" s="13">
        <f t="shared" si="19"/>
        <v>0</v>
      </c>
      <c r="K599" s="13">
        <v>31500</v>
      </c>
      <c r="L599" s="13">
        <v>-1861.65</v>
      </c>
      <c r="M599" s="13">
        <f t="shared" si="20"/>
        <v>29638.35</v>
      </c>
      <c r="N599" s="14">
        <v>1</v>
      </c>
    </row>
    <row r="600" spans="1:14" x14ac:dyDescent="0.25">
      <c r="A600" s="11" t="s">
        <v>872</v>
      </c>
      <c r="B600" s="12" t="s">
        <v>844</v>
      </c>
      <c r="C600" s="12" t="s">
        <v>490</v>
      </c>
      <c r="D600" s="12" t="s">
        <v>18</v>
      </c>
      <c r="E600" s="12" t="s">
        <v>19</v>
      </c>
      <c r="F600" s="13">
        <v>65000</v>
      </c>
      <c r="G600" s="13">
        <v>-4427.55</v>
      </c>
      <c r="H600" s="13">
        <v>-1865.5</v>
      </c>
      <c r="I600" s="13">
        <v>-1976</v>
      </c>
      <c r="J600" s="13">
        <f t="shared" si="19"/>
        <v>0</v>
      </c>
      <c r="K600" s="13">
        <v>65000</v>
      </c>
      <c r="L600" s="13">
        <v>-8269.0499999999993</v>
      </c>
      <c r="M600" s="13">
        <f t="shared" si="20"/>
        <v>56730.95</v>
      </c>
      <c r="N600" s="14">
        <v>1</v>
      </c>
    </row>
    <row r="601" spans="1:14" x14ac:dyDescent="0.25">
      <c r="A601" s="11" t="s">
        <v>873</v>
      </c>
      <c r="B601" s="12" t="s">
        <v>844</v>
      </c>
      <c r="C601" s="12" t="s">
        <v>520</v>
      </c>
      <c r="D601" s="12" t="s">
        <v>18</v>
      </c>
      <c r="E601" s="12" t="s">
        <v>19</v>
      </c>
      <c r="F601" s="13">
        <v>58000</v>
      </c>
      <c r="G601" s="13">
        <v>-2767.2</v>
      </c>
      <c r="H601" s="13">
        <v>-1664.6</v>
      </c>
      <c r="I601" s="13">
        <v>-1763.2</v>
      </c>
      <c r="J601" s="13">
        <f t="shared" si="19"/>
        <v>-1715.4600000000009</v>
      </c>
      <c r="K601" s="13">
        <v>58000</v>
      </c>
      <c r="L601" s="13">
        <v>-7910.46</v>
      </c>
      <c r="M601" s="13">
        <f t="shared" si="20"/>
        <v>50089.54</v>
      </c>
      <c r="N601" s="14">
        <v>1</v>
      </c>
    </row>
    <row r="602" spans="1:14" x14ac:dyDescent="0.25">
      <c r="A602" s="11" t="s">
        <v>874</v>
      </c>
      <c r="B602" s="12" t="s">
        <v>844</v>
      </c>
      <c r="C602" s="12" t="s">
        <v>488</v>
      </c>
      <c r="D602" s="12" t="s">
        <v>18</v>
      </c>
      <c r="E602" s="12" t="s">
        <v>19</v>
      </c>
      <c r="F602" s="13">
        <v>33000</v>
      </c>
      <c r="G602" s="12">
        <v>0</v>
      </c>
      <c r="H602" s="12">
        <v>-947.1</v>
      </c>
      <c r="I602" s="13">
        <v>-1003.2</v>
      </c>
      <c r="J602" s="13">
        <f t="shared" si="19"/>
        <v>0</v>
      </c>
      <c r="K602" s="13">
        <v>33000</v>
      </c>
      <c r="L602" s="13">
        <v>-1950.3</v>
      </c>
      <c r="M602" s="13">
        <f t="shared" si="20"/>
        <v>31049.7</v>
      </c>
      <c r="N602" s="14">
        <v>1</v>
      </c>
    </row>
    <row r="603" spans="1:14" x14ac:dyDescent="0.25">
      <c r="A603" s="11" t="s">
        <v>875</v>
      </c>
      <c r="B603" s="12" t="s">
        <v>844</v>
      </c>
      <c r="C603" s="12" t="s">
        <v>468</v>
      </c>
      <c r="D603" s="12" t="s">
        <v>18</v>
      </c>
      <c r="E603" s="12" t="s">
        <v>19</v>
      </c>
      <c r="F603" s="13">
        <v>35500</v>
      </c>
      <c r="G603" s="12">
        <v>0</v>
      </c>
      <c r="H603" s="13">
        <v>-1018.85</v>
      </c>
      <c r="I603" s="13">
        <v>-1079.2</v>
      </c>
      <c r="J603" s="13">
        <f t="shared" si="19"/>
        <v>0</v>
      </c>
      <c r="K603" s="13">
        <v>35500</v>
      </c>
      <c r="L603" s="13">
        <v>-2098.0500000000002</v>
      </c>
      <c r="M603" s="13">
        <f t="shared" si="20"/>
        <v>33401.949999999997</v>
      </c>
      <c r="N603" s="14">
        <v>1</v>
      </c>
    </row>
    <row r="604" spans="1:14" x14ac:dyDescent="0.25">
      <c r="A604" s="11" t="s">
        <v>876</v>
      </c>
      <c r="B604" s="12" t="s">
        <v>844</v>
      </c>
      <c r="C604" s="12" t="s">
        <v>538</v>
      </c>
      <c r="D604" s="12" t="s">
        <v>18</v>
      </c>
      <c r="E604" s="12" t="s">
        <v>19</v>
      </c>
      <c r="F604" s="13">
        <v>31500</v>
      </c>
      <c r="G604" s="12">
        <v>0</v>
      </c>
      <c r="H604" s="12">
        <v>-904.05</v>
      </c>
      <c r="I604" s="12">
        <v>-957.6</v>
      </c>
      <c r="J604" s="13">
        <f t="shared" si="19"/>
        <v>0</v>
      </c>
      <c r="K604" s="13">
        <v>31500</v>
      </c>
      <c r="L604" s="13">
        <v>-1861.65</v>
      </c>
      <c r="M604" s="13">
        <f t="shared" si="20"/>
        <v>29638.35</v>
      </c>
      <c r="N604" s="14">
        <v>1</v>
      </c>
    </row>
    <row r="605" spans="1:14" x14ac:dyDescent="0.25">
      <c r="A605" s="11" t="s">
        <v>877</v>
      </c>
      <c r="B605" s="12" t="s">
        <v>844</v>
      </c>
      <c r="C605" s="12" t="s">
        <v>468</v>
      </c>
      <c r="D605" s="12" t="s">
        <v>18</v>
      </c>
      <c r="E605" s="12" t="s">
        <v>19</v>
      </c>
      <c r="F605" s="13">
        <v>35500</v>
      </c>
      <c r="G605" s="12">
        <v>0</v>
      </c>
      <c r="H605" s="13">
        <v>-1018.85</v>
      </c>
      <c r="I605" s="13">
        <v>-1079.2</v>
      </c>
      <c r="J605" s="13">
        <f t="shared" si="19"/>
        <v>0</v>
      </c>
      <c r="K605" s="13">
        <v>35500</v>
      </c>
      <c r="L605" s="13">
        <v>-2098.0500000000002</v>
      </c>
      <c r="M605" s="13">
        <f t="shared" si="20"/>
        <v>33401.949999999997</v>
      </c>
      <c r="N605" s="14">
        <v>1</v>
      </c>
    </row>
    <row r="606" spans="1:14" x14ac:dyDescent="0.25">
      <c r="A606" s="11" t="s">
        <v>878</v>
      </c>
      <c r="B606" s="12" t="s">
        <v>844</v>
      </c>
      <c r="C606" s="12" t="s">
        <v>508</v>
      </c>
      <c r="D606" s="12" t="s">
        <v>18</v>
      </c>
      <c r="E606" s="12" t="s">
        <v>19</v>
      </c>
      <c r="F606" s="13">
        <v>43000</v>
      </c>
      <c r="G606" s="12">
        <v>-866.06</v>
      </c>
      <c r="H606" s="13">
        <v>-1234.0999999999999</v>
      </c>
      <c r="I606" s="13">
        <v>-1307.2</v>
      </c>
      <c r="J606" s="13">
        <f t="shared" si="19"/>
        <v>0</v>
      </c>
      <c r="K606" s="13">
        <v>43000</v>
      </c>
      <c r="L606" s="13">
        <v>-3407.36</v>
      </c>
      <c r="M606" s="13">
        <f t="shared" si="20"/>
        <v>39592.639999999999</v>
      </c>
      <c r="N606" s="14">
        <v>1</v>
      </c>
    </row>
    <row r="607" spans="1:14" x14ac:dyDescent="0.25">
      <c r="A607" s="11" t="s">
        <v>879</v>
      </c>
      <c r="B607" s="12" t="s">
        <v>844</v>
      </c>
      <c r="C607" s="12" t="s">
        <v>880</v>
      </c>
      <c r="D607" s="12" t="s">
        <v>18</v>
      </c>
      <c r="E607" s="12" t="s">
        <v>19</v>
      </c>
      <c r="F607" s="13">
        <v>55000</v>
      </c>
      <c r="G607" s="13">
        <v>-2302.36</v>
      </c>
      <c r="H607" s="13">
        <v>-1578.5</v>
      </c>
      <c r="I607" s="13">
        <v>-1672</v>
      </c>
      <c r="J607" s="13">
        <f t="shared" si="19"/>
        <v>-1715.4599999999991</v>
      </c>
      <c r="K607" s="13">
        <v>55000</v>
      </c>
      <c r="L607" s="13">
        <v>-7268.32</v>
      </c>
      <c r="M607" s="13">
        <f t="shared" si="20"/>
        <v>47731.68</v>
      </c>
      <c r="N607" s="14">
        <v>1</v>
      </c>
    </row>
    <row r="608" spans="1:14" x14ac:dyDescent="0.25">
      <c r="A608" s="11" t="s">
        <v>881</v>
      </c>
      <c r="B608" s="12" t="s">
        <v>844</v>
      </c>
      <c r="C608" s="12" t="s">
        <v>658</v>
      </c>
      <c r="D608" s="12" t="s">
        <v>18</v>
      </c>
      <c r="E608" s="12" t="s">
        <v>19</v>
      </c>
      <c r="F608" s="13">
        <v>27310.02</v>
      </c>
      <c r="G608" s="12">
        <v>0</v>
      </c>
      <c r="H608" s="12">
        <v>-783.8</v>
      </c>
      <c r="I608" s="12">
        <v>-830.22</v>
      </c>
      <c r="J608" s="13">
        <f t="shared" si="19"/>
        <v>0</v>
      </c>
      <c r="K608" s="13">
        <v>27310.02</v>
      </c>
      <c r="L608" s="13">
        <v>-1614.02</v>
      </c>
      <c r="M608" s="13">
        <f t="shared" si="20"/>
        <v>25696</v>
      </c>
      <c r="N608" s="14">
        <v>1</v>
      </c>
    </row>
    <row r="609" spans="1:14" x14ac:dyDescent="0.25">
      <c r="A609" s="11" t="s">
        <v>882</v>
      </c>
      <c r="B609" s="12" t="s">
        <v>844</v>
      </c>
      <c r="C609" s="12" t="s">
        <v>538</v>
      </c>
      <c r="D609" s="12" t="s">
        <v>18</v>
      </c>
      <c r="E609" s="12" t="s">
        <v>19</v>
      </c>
      <c r="F609" s="13">
        <v>27000</v>
      </c>
      <c r="G609" s="12">
        <v>0</v>
      </c>
      <c r="H609" s="12">
        <v>-774.9</v>
      </c>
      <c r="I609" s="12">
        <v>-820.8</v>
      </c>
      <c r="J609" s="13">
        <f t="shared" si="19"/>
        <v>0</v>
      </c>
      <c r="K609" s="13">
        <v>27000</v>
      </c>
      <c r="L609" s="13">
        <v>-1595.7</v>
      </c>
      <c r="M609" s="13">
        <f t="shared" si="20"/>
        <v>25404.3</v>
      </c>
      <c r="N609" s="14">
        <v>1</v>
      </c>
    </row>
    <row r="610" spans="1:14" x14ac:dyDescent="0.25">
      <c r="A610" s="11" t="s">
        <v>883</v>
      </c>
      <c r="B610" s="12" t="s">
        <v>884</v>
      </c>
      <c r="C610" s="12" t="s">
        <v>885</v>
      </c>
      <c r="D610" s="12" t="s">
        <v>18</v>
      </c>
      <c r="E610" s="12" t="s">
        <v>19</v>
      </c>
      <c r="F610" s="13">
        <v>50600</v>
      </c>
      <c r="G610" s="13">
        <v>-1938.68</v>
      </c>
      <c r="H610" s="13">
        <v>-1452.22</v>
      </c>
      <c r="I610" s="13">
        <v>-1538.24</v>
      </c>
      <c r="J610" s="13">
        <f t="shared" si="19"/>
        <v>-324.79999999999927</v>
      </c>
      <c r="K610" s="13">
        <v>50600</v>
      </c>
      <c r="L610" s="13">
        <v>-5253.94</v>
      </c>
      <c r="M610" s="13">
        <f t="shared" si="20"/>
        <v>45346.06</v>
      </c>
      <c r="N610" s="14">
        <v>1</v>
      </c>
    </row>
    <row r="611" spans="1:14" x14ac:dyDescent="0.25">
      <c r="A611" s="11" t="s">
        <v>886</v>
      </c>
      <c r="B611" s="12" t="s">
        <v>884</v>
      </c>
      <c r="C611" s="12" t="s">
        <v>887</v>
      </c>
      <c r="D611" s="12" t="s">
        <v>18</v>
      </c>
      <c r="E611" s="12" t="s">
        <v>19</v>
      </c>
      <c r="F611" s="13">
        <v>88550</v>
      </c>
      <c r="G611" s="13">
        <v>-8983.25</v>
      </c>
      <c r="H611" s="13">
        <v>-2541.39</v>
      </c>
      <c r="I611" s="13">
        <v>-2691.92</v>
      </c>
      <c r="J611" s="13">
        <f t="shared" si="19"/>
        <v>-4571.9499999999989</v>
      </c>
      <c r="K611" s="13">
        <v>88550</v>
      </c>
      <c r="L611" s="13">
        <v>-18788.509999999998</v>
      </c>
      <c r="M611" s="13">
        <f t="shared" si="20"/>
        <v>69761.490000000005</v>
      </c>
      <c r="N611" s="14">
        <v>1</v>
      </c>
    </row>
    <row r="612" spans="1:14" x14ac:dyDescent="0.25">
      <c r="A612" s="11" t="s">
        <v>888</v>
      </c>
      <c r="B612" s="12" t="s">
        <v>884</v>
      </c>
      <c r="C612" s="12" t="s">
        <v>889</v>
      </c>
      <c r="D612" s="12" t="s">
        <v>18</v>
      </c>
      <c r="E612" s="12" t="s">
        <v>19</v>
      </c>
      <c r="F612" s="13">
        <v>88550</v>
      </c>
      <c r="G612" s="13">
        <v>-9412.11</v>
      </c>
      <c r="H612" s="13">
        <v>-2541.39</v>
      </c>
      <c r="I612" s="13">
        <v>-2691.92</v>
      </c>
      <c r="J612" s="13">
        <f t="shared" si="19"/>
        <v>-3941.9800000000014</v>
      </c>
      <c r="K612" s="13">
        <v>88550</v>
      </c>
      <c r="L612" s="13">
        <v>-18587.400000000001</v>
      </c>
      <c r="M612" s="13">
        <f t="shared" si="20"/>
        <v>69962.600000000006</v>
      </c>
      <c r="N612" s="14">
        <v>1</v>
      </c>
    </row>
    <row r="613" spans="1:14" x14ac:dyDescent="0.25">
      <c r="A613" s="11" t="s">
        <v>890</v>
      </c>
      <c r="B613" s="12" t="s">
        <v>884</v>
      </c>
      <c r="C613" s="12" t="s">
        <v>891</v>
      </c>
      <c r="D613" s="12" t="s">
        <v>18</v>
      </c>
      <c r="E613" s="12" t="s">
        <v>19</v>
      </c>
      <c r="F613" s="13">
        <v>50000</v>
      </c>
      <c r="G613" s="13">
        <v>-1854</v>
      </c>
      <c r="H613" s="13">
        <v>-1435</v>
      </c>
      <c r="I613" s="13">
        <v>-1520</v>
      </c>
      <c r="J613" s="13">
        <f t="shared" si="19"/>
        <v>-1599.9899999999998</v>
      </c>
      <c r="K613" s="13">
        <v>50000</v>
      </c>
      <c r="L613" s="13">
        <v>-6408.99</v>
      </c>
      <c r="M613" s="13">
        <f t="shared" si="20"/>
        <v>43591.01</v>
      </c>
      <c r="N613" s="14">
        <v>1</v>
      </c>
    </row>
    <row r="614" spans="1:14" x14ac:dyDescent="0.25">
      <c r="A614" s="11" t="s">
        <v>892</v>
      </c>
      <c r="B614" s="12" t="s">
        <v>884</v>
      </c>
      <c r="C614" s="12" t="s">
        <v>893</v>
      </c>
      <c r="D614" s="12" t="s">
        <v>23</v>
      </c>
      <c r="E614" s="12" t="s">
        <v>19</v>
      </c>
      <c r="F614" s="13">
        <v>88550</v>
      </c>
      <c r="G614" s="13">
        <v>-9412.1200000000008</v>
      </c>
      <c r="H614" s="13">
        <v>-2541.39</v>
      </c>
      <c r="I614" s="13">
        <v>-2691.92</v>
      </c>
      <c r="J614" s="13">
        <f t="shared" si="19"/>
        <v>-4950</v>
      </c>
      <c r="K614" s="13">
        <v>88550</v>
      </c>
      <c r="L614" s="13">
        <v>-19595.43</v>
      </c>
      <c r="M614" s="13">
        <f t="shared" si="20"/>
        <v>68954.570000000007</v>
      </c>
      <c r="N614" s="14">
        <v>1</v>
      </c>
    </row>
    <row r="615" spans="1:14" x14ac:dyDescent="0.25">
      <c r="A615" s="11" t="s">
        <v>894</v>
      </c>
      <c r="B615" s="12" t="s">
        <v>884</v>
      </c>
      <c r="C615" s="12" t="s">
        <v>895</v>
      </c>
      <c r="D615" s="12" t="s">
        <v>18</v>
      </c>
      <c r="E615" s="12" t="s">
        <v>19</v>
      </c>
      <c r="F615" s="13">
        <v>30000</v>
      </c>
      <c r="G615" s="12">
        <v>0</v>
      </c>
      <c r="H615" s="12">
        <v>-861</v>
      </c>
      <c r="I615" s="12">
        <v>-912</v>
      </c>
      <c r="J615" s="13">
        <f t="shared" si="19"/>
        <v>-299.98</v>
      </c>
      <c r="K615" s="13">
        <v>30000</v>
      </c>
      <c r="L615" s="13">
        <v>-2072.98</v>
      </c>
      <c r="M615" s="13">
        <f t="shared" si="20"/>
        <v>27927.02</v>
      </c>
      <c r="N615" s="14">
        <v>1</v>
      </c>
    </row>
    <row r="616" spans="1:14" x14ac:dyDescent="0.25">
      <c r="A616" s="11" t="s">
        <v>896</v>
      </c>
      <c r="B616" s="12" t="s">
        <v>897</v>
      </c>
      <c r="C616" s="12" t="s">
        <v>898</v>
      </c>
      <c r="D616" s="12" t="s">
        <v>18</v>
      </c>
      <c r="E616" s="12" t="s">
        <v>19</v>
      </c>
      <c r="F616" s="13">
        <v>75000</v>
      </c>
      <c r="G616" s="13">
        <v>-6309.35</v>
      </c>
      <c r="H616" s="13">
        <v>-2152.5</v>
      </c>
      <c r="I616" s="13">
        <v>-2280</v>
      </c>
      <c r="J616" s="13">
        <f t="shared" si="19"/>
        <v>0</v>
      </c>
      <c r="K616" s="13">
        <v>75000</v>
      </c>
      <c r="L616" s="13">
        <v>-10741.85</v>
      </c>
      <c r="M616" s="13">
        <f t="shared" si="20"/>
        <v>64258.15</v>
      </c>
      <c r="N616" s="14">
        <v>1</v>
      </c>
    </row>
    <row r="617" spans="1:14" x14ac:dyDescent="0.25">
      <c r="A617" s="11" t="s">
        <v>899</v>
      </c>
      <c r="B617" s="12" t="s">
        <v>897</v>
      </c>
      <c r="C617" s="12" t="s">
        <v>900</v>
      </c>
      <c r="D617" s="12" t="s">
        <v>18</v>
      </c>
      <c r="E617" s="12" t="s">
        <v>19</v>
      </c>
      <c r="F617" s="13">
        <v>145475</v>
      </c>
      <c r="G617" s="13">
        <v>-22373.43</v>
      </c>
      <c r="H617" s="13">
        <v>-4175.13</v>
      </c>
      <c r="I617" s="13">
        <v>-4422.4399999999996</v>
      </c>
      <c r="J617" s="13">
        <f t="shared" si="19"/>
        <v>-6775.4599999999991</v>
      </c>
      <c r="K617" s="13">
        <v>145475</v>
      </c>
      <c r="L617" s="13">
        <v>-37746.46</v>
      </c>
      <c r="M617" s="13">
        <f t="shared" si="20"/>
        <v>107728.54000000001</v>
      </c>
      <c r="N617" s="14">
        <v>1</v>
      </c>
    </row>
    <row r="618" spans="1:14" x14ac:dyDescent="0.25">
      <c r="A618" s="11" t="s">
        <v>901</v>
      </c>
      <c r="B618" s="12" t="s">
        <v>897</v>
      </c>
      <c r="C618" s="12" t="s">
        <v>902</v>
      </c>
      <c r="D618" s="12" t="s">
        <v>23</v>
      </c>
      <c r="E618" s="12" t="s">
        <v>19</v>
      </c>
      <c r="F618" s="13">
        <v>110000</v>
      </c>
      <c r="G618" s="13">
        <v>-14457.69</v>
      </c>
      <c r="H618" s="13">
        <v>-3157</v>
      </c>
      <c r="I618" s="13">
        <v>-3344</v>
      </c>
      <c r="J618" s="13">
        <f t="shared" si="19"/>
        <v>-99.999999999996362</v>
      </c>
      <c r="K618" s="13">
        <v>110000</v>
      </c>
      <c r="L618" s="13">
        <v>-21058.69</v>
      </c>
      <c r="M618" s="13">
        <f t="shared" si="20"/>
        <v>88941.31</v>
      </c>
      <c r="N618" s="14">
        <v>1</v>
      </c>
    </row>
    <row r="619" spans="1:14" x14ac:dyDescent="0.25">
      <c r="A619" s="11" t="s">
        <v>903</v>
      </c>
      <c r="B619" s="12" t="s">
        <v>897</v>
      </c>
      <c r="C619" s="12" t="s">
        <v>904</v>
      </c>
      <c r="D619" s="12" t="s">
        <v>18</v>
      </c>
      <c r="E619" s="12" t="s">
        <v>19</v>
      </c>
      <c r="F619" s="13">
        <v>120000</v>
      </c>
      <c r="G619" s="13">
        <v>-16809.939999999999</v>
      </c>
      <c r="H619" s="13">
        <v>-3444</v>
      </c>
      <c r="I619" s="13">
        <v>-3648</v>
      </c>
      <c r="J619" s="13">
        <f t="shared" si="19"/>
        <v>0</v>
      </c>
      <c r="K619" s="13">
        <v>120000</v>
      </c>
      <c r="L619" s="13">
        <v>-23901.94</v>
      </c>
      <c r="M619" s="13">
        <f t="shared" si="20"/>
        <v>96098.06</v>
      </c>
      <c r="N619" s="14">
        <v>1</v>
      </c>
    </row>
    <row r="620" spans="1:14" x14ac:dyDescent="0.25">
      <c r="A620" s="11" t="s">
        <v>905</v>
      </c>
      <c r="B620" s="12" t="s">
        <v>897</v>
      </c>
      <c r="C620" s="12" t="s">
        <v>906</v>
      </c>
      <c r="D620" s="12" t="s">
        <v>18</v>
      </c>
      <c r="E620" s="12" t="s">
        <v>19</v>
      </c>
      <c r="F620" s="13">
        <v>99187.5</v>
      </c>
      <c r="G620" s="13">
        <v>-11485.45</v>
      </c>
      <c r="H620" s="13">
        <v>-2846.68</v>
      </c>
      <c r="I620" s="13">
        <v>-3015.3</v>
      </c>
      <c r="J620" s="13">
        <f t="shared" si="19"/>
        <v>-1815.4599999999991</v>
      </c>
      <c r="K620" s="13">
        <v>99187.5</v>
      </c>
      <c r="L620" s="13">
        <v>-19162.89</v>
      </c>
      <c r="M620" s="13">
        <f t="shared" si="20"/>
        <v>80024.61</v>
      </c>
      <c r="N620" s="14">
        <v>1</v>
      </c>
    </row>
    <row r="621" spans="1:14" x14ac:dyDescent="0.25">
      <c r="A621" s="11" t="s">
        <v>907</v>
      </c>
      <c r="B621" s="12" t="s">
        <v>897</v>
      </c>
      <c r="C621" s="12" t="s">
        <v>908</v>
      </c>
      <c r="D621" s="12" t="s">
        <v>18</v>
      </c>
      <c r="E621" s="12" t="s">
        <v>19</v>
      </c>
      <c r="F621" s="13">
        <v>99187.5</v>
      </c>
      <c r="G621" s="13">
        <v>-11914.32</v>
      </c>
      <c r="H621" s="13">
        <v>-2846.68</v>
      </c>
      <c r="I621" s="13">
        <v>-3015.3</v>
      </c>
      <c r="J621" s="13">
        <f t="shared" si="19"/>
        <v>0</v>
      </c>
      <c r="K621" s="13">
        <v>99187.5</v>
      </c>
      <c r="L621" s="13">
        <v>-17776.3</v>
      </c>
      <c r="M621" s="13">
        <f t="shared" si="20"/>
        <v>81411.199999999997</v>
      </c>
      <c r="N621" s="14">
        <v>1</v>
      </c>
    </row>
    <row r="622" spans="1:14" x14ac:dyDescent="0.25">
      <c r="A622" s="11" t="s">
        <v>909</v>
      </c>
      <c r="B622" s="12" t="s">
        <v>897</v>
      </c>
      <c r="C622" s="12" t="s">
        <v>910</v>
      </c>
      <c r="D622" s="12" t="s">
        <v>23</v>
      </c>
      <c r="E622" s="12" t="s">
        <v>19</v>
      </c>
      <c r="F622" s="13">
        <v>99187.5</v>
      </c>
      <c r="G622" s="13">
        <v>-11914.32</v>
      </c>
      <c r="H622" s="13">
        <v>-2846.68</v>
      </c>
      <c r="I622" s="13">
        <v>-3015.3</v>
      </c>
      <c r="J622" s="13">
        <f t="shared" si="19"/>
        <v>-100</v>
      </c>
      <c r="K622" s="13">
        <v>99187.5</v>
      </c>
      <c r="L622" s="13">
        <v>-17876.3</v>
      </c>
      <c r="M622" s="13">
        <f t="shared" si="20"/>
        <v>81311.199999999997</v>
      </c>
      <c r="N622" s="14">
        <v>1</v>
      </c>
    </row>
    <row r="623" spans="1:14" x14ac:dyDescent="0.25">
      <c r="A623" s="11" t="s">
        <v>911</v>
      </c>
      <c r="B623" s="12" t="s">
        <v>897</v>
      </c>
      <c r="C623" s="12" t="s">
        <v>906</v>
      </c>
      <c r="D623" s="12" t="s">
        <v>18</v>
      </c>
      <c r="E623" s="12" t="s">
        <v>19</v>
      </c>
      <c r="F623" s="13">
        <v>99187.5</v>
      </c>
      <c r="G623" s="13">
        <v>-11914.32</v>
      </c>
      <c r="H623" s="13">
        <v>-2846.68</v>
      </c>
      <c r="I623" s="13">
        <v>-3015.3</v>
      </c>
      <c r="J623" s="13">
        <f t="shared" si="19"/>
        <v>0</v>
      </c>
      <c r="K623" s="13">
        <v>99187.5</v>
      </c>
      <c r="L623" s="13">
        <v>-17776.3</v>
      </c>
      <c r="M623" s="13">
        <f t="shared" si="20"/>
        <v>81411.199999999997</v>
      </c>
      <c r="N623" s="14">
        <v>1</v>
      </c>
    </row>
    <row r="624" spans="1:14" x14ac:dyDescent="0.25">
      <c r="A624" s="11" t="s">
        <v>912</v>
      </c>
      <c r="B624" s="12" t="s">
        <v>897</v>
      </c>
      <c r="C624" s="12" t="s">
        <v>906</v>
      </c>
      <c r="D624" s="12" t="s">
        <v>18</v>
      </c>
      <c r="E624" s="12" t="s">
        <v>19</v>
      </c>
      <c r="F624" s="13">
        <v>99187.5</v>
      </c>
      <c r="G624" s="13">
        <v>-11914.32</v>
      </c>
      <c r="H624" s="13">
        <v>-2846.68</v>
      </c>
      <c r="I624" s="13">
        <v>-3015.3</v>
      </c>
      <c r="J624" s="13">
        <f t="shared" si="19"/>
        <v>-99.990000000001601</v>
      </c>
      <c r="K624" s="13">
        <v>99187.5</v>
      </c>
      <c r="L624" s="13">
        <v>-17876.29</v>
      </c>
      <c r="M624" s="13">
        <f t="shared" si="20"/>
        <v>81311.209999999992</v>
      </c>
      <c r="N624" s="14">
        <v>1</v>
      </c>
    </row>
    <row r="625" spans="1:14" x14ac:dyDescent="0.25">
      <c r="A625" s="11" t="s">
        <v>913</v>
      </c>
      <c r="B625" s="12" t="s">
        <v>897</v>
      </c>
      <c r="C625" s="12" t="s">
        <v>898</v>
      </c>
      <c r="D625" s="12" t="s">
        <v>18</v>
      </c>
      <c r="E625" s="12" t="s">
        <v>19</v>
      </c>
      <c r="F625" s="13">
        <v>75000</v>
      </c>
      <c r="G625" s="13">
        <v>-6309.35</v>
      </c>
      <c r="H625" s="13">
        <v>-2152.5</v>
      </c>
      <c r="I625" s="13">
        <v>-2280</v>
      </c>
      <c r="J625" s="13">
        <f t="shared" si="19"/>
        <v>-822.32999999999993</v>
      </c>
      <c r="K625" s="13">
        <v>75000</v>
      </c>
      <c r="L625" s="13">
        <v>-11564.18</v>
      </c>
      <c r="M625" s="13">
        <f t="shared" si="20"/>
        <v>63435.82</v>
      </c>
      <c r="N625" s="14">
        <v>1</v>
      </c>
    </row>
    <row r="626" spans="1:14" x14ac:dyDescent="0.25">
      <c r="A626" s="11" t="s">
        <v>112</v>
      </c>
      <c r="B626" s="12" t="s">
        <v>897</v>
      </c>
      <c r="C626" s="12" t="s">
        <v>114</v>
      </c>
      <c r="D626" s="12" t="s">
        <v>18</v>
      </c>
      <c r="E626" s="12" t="s">
        <v>19</v>
      </c>
      <c r="F626" s="13">
        <v>77280</v>
      </c>
      <c r="G626" s="13">
        <v>-6761.13</v>
      </c>
      <c r="H626" s="13">
        <v>-2217.94</v>
      </c>
      <c r="I626" s="13">
        <v>-2349.31</v>
      </c>
      <c r="J626" s="13">
        <f t="shared" si="19"/>
        <v>-18473.440000000002</v>
      </c>
      <c r="K626" s="13">
        <v>77280</v>
      </c>
      <c r="L626" s="13">
        <v>-29801.82</v>
      </c>
      <c r="M626" s="13">
        <f t="shared" si="20"/>
        <v>47478.18</v>
      </c>
      <c r="N626" s="14">
        <v>1</v>
      </c>
    </row>
    <row r="627" spans="1:14" x14ac:dyDescent="0.25">
      <c r="A627" s="11" t="s">
        <v>914</v>
      </c>
      <c r="B627" s="12" t="s">
        <v>897</v>
      </c>
      <c r="C627" s="12" t="s">
        <v>898</v>
      </c>
      <c r="D627" s="12" t="s">
        <v>18</v>
      </c>
      <c r="E627" s="12" t="s">
        <v>19</v>
      </c>
      <c r="F627" s="13">
        <v>75000</v>
      </c>
      <c r="G627" s="13">
        <v>-6309.35</v>
      </c>
      <c r="H627" s="13">
        <v>-2152.5</v>
      </c>
      <c r="I627" s="13">
        <v>-2280</v>
      </c>
      <c r="J627" s="13">
        <f t="shared" si="19"/>
        <v>-5467.8799999999992</v>
      </c>
      <c r="K627" s="13">
        <v>75000</v>
      </c>
      <c r="L627" s="13">
        <v>-16209.73</v>
      </c>
      <c r="M627" s="13">
        <f t="shared" si="20"/>
        <v>58790.270000000004</v>
      </c>
      <c r="N627" s="14">
        <v>1</v>
      </c>
    </row>
    <row r="628" spans="1:14" x14ac:dyDescent="0.25">
      <c r="A628" s="11" t="s">
        <v>915</v>
      </c>
      <c r="B628" s="12" t="s">
        <v>897</v>
      </c>
      <c r="C628" s="12" t="s">
        <v>898</v>
      </c>
      <c r="D628" s="12" t="s">
        <v>18</v>
      </c>
      <c r="E628" s="12" t="s">
        <v>19</v>
      </c>
      <c r="F628" s="13">
        <v>75000</v>
      </c>
      <c r="G628" s="13">
        <v>-6309.35</v>
      </c>
      <c r="H628" s="13">
        <v>-2152.5</v>
      </c>
      <c r="I628" s="13">
        <v>-2280</v>
      </c>
      <c r="J628" s="13">
        <f t="shared" si="19"/>
        <v>-11467.88</v>
      </c>
      <c r="K628" s="13">
        <v>75000</v>
      </c>
      <c r="L628" s="13">
        <v>-22209.73</v>
      </c>
      <c r="M628" s="13">
        <f t="shared" si="20"/>
        <v>52790.270000000004</v>
      </c>
      <c r="N628" s="14">
        <v>1</v>
      </c>
    </row>
    <row r="629" spans="1:14" x14ac:dyDescent="0.25">
      <c r="A629" s="11" t="s">
        <v>916</v>
      </c>
      <c r="B629" s="12" t="s">
        <v>897</v>
      </c>
      <c r="C629" s="12" t="s">
        <v>917</v>
      </c>
      <c r="D629" s="12" t="s">
        <v>18</v>
      </c>
      <c r="E629" s="12" t="s">
        <v>19</v>
      </c>
      <c r="F629" s="13">
        <v>110000</v>
      </c>
      <c r="G629" s="13">
        <v>-14457.69</v>
      </c>
      <c r="H629" s="13">
        <v>-3157</v>
      </c>
      <c r="I629" s="13">
        <v>-3344</v>
      </c>
      <c r="J629" s="13">
        <f t="shared" si="19"/>
        <v>-967.87999999999738</v>
      </c>
      <c r="K629" s="13">
        <v>110000</v>
      </c>
      <c r="L629" s="13">
        <v>-21926.57</v>
      </c>
      <c r="M629" s="13">
        <f t="shared" si="20"/>
        <v>88073.43</v>
      </c>
      <c r="N629" s="14">
        <v>1</v>
      </c>
    </row>
    <row r="630" spans="1:14" x14ac:dyDescent="0.25">
      <c r="A630" s="11" t="s">
        <v>918</v>
      </c>
      <c r="B630" s="12" t="s">
        <v>897</v>
      </c>
      <c r="C630" s="12" t="s">
        <v>919</v>
      </c>
      <c r="D630" s="12" t="s">
        <v>18</v>
      </c>
      <c r="E630" s="12" t="s">
        <v>19</v>
      </c>
      <c r="F630" s="13">
        <v>24000</v>
      </c>
      <c r="G630" s="12">
        <v>0</v>
      </c>
      <c r="H630" s="12">
        <v>-688.8</v>
      </c>
      <c r="I630" s="12">
        <v>-729.6</v>
      </c>
      <c r="J630" s="13">
        <f t="shared" si="19"/>
        <v>0</v>
      </c>
      <c r="K630" s="13">
        <v>24000</v>
      </c>
      <c r="L630" s="13">
        <v>-1418.4</v>
      </c>
      <c r="M630" s="13">
        <f t="shared" si="20"/>
        <v>22581.599999999999</v>
      </c>
      <c r="N630" s="14">
        <v>1</v>
      </c>
    </row>
    <row r="631" spans="1:14" x14ac:dyDescent="0.25">
      <c r="A631" s="11" t="s">
        <v>920</v>
      </c>
      <c r="B631" s="12" t="s">
        <v>897</v>
      </c>
      <c r="C631" s="12" t="s">
        <v>921</v>
      </c>
      <c r="D631" s="12" t="s">
        <v>18</v>
      </c>
      <c r="E631" s="12" t="s">
        <v>19</v>
      </c>
      <c r="F631" s="13">
        <v>92575</v>
      </c>
      <c r="G631" s="13">
        <v>-10358.89</v>
      </c>
      <c r="H631" s="13">
        <v>-2656.9</v>
      </c>
      <c r="I631" s="13">
        <v>-2814.28</v>
      </c>
      <c r="J631" s="13">
        <f t="shared" si="19"/>
        <v>-1935.760000000002</v>
      </c>
      <c r="K631" s="13">
        <v>92575</v>
      </c>
      <c r="L631" s="13">
        <v>-17765.830000000002</v>
      </c>
      <c r="M631" s="13">
        <f t="shared" si="20"/>
        <v>74809.17</v>
      </c>
      <c r="N631" s="14">
        <v>1</v>
      </c>
    </row>
    <row r="632" spans="1:14" x14ac:dyDescent="0.25">
      <c r="A632" s="11" t="s">
        <v>922</v>
      </c>
      <c r="B632" s="12" t="s">
        <v>897</v>
      </c>
      <c r="C632" s="12" t="s">
        <v>923</v>
      </c>
      <c r="D632" s="12" t="s">
        <v>18</v>
      </c>
      <c r="E632" s="12" t="s">
        <v>19</v>
      </c>
      <c r="F632" s="13">
        <v>66125</v>
      </c>
      <c r="G632" s="13">
        <v>-4639.25</v>
      </c>
      <c r="H632" s="13">
        <v>-1897.79</v>
      </c>
      <c r="I632" s="13">
        <v>-2010.2</v>
      </c>
      <c r="J632" s="13">
        <f t="shared" si="19"/>
        <v>0</v>
      </c>
      <c r="K632" s="13">
        <v>66125</v>
      </c>
      <c r="L632" s="13">
        <v>-8547.24</v>
      </c>
      <c r="M632" s="13">
        <f t="shared" si="20"/>
        <v>57577.760000000002</v>
      </c>
      <c r="N632" s="14">
        <v>1</v>
      </c>
    </row>
    <row r="633" spans="1:14" x14ac:dyDescent="0.25">
      <c r="A633" s="11" t="s">
        <v>924</v>
      </c>
      <c r="B633" s="12" t="s">
        <v>897</v>
      </c>
      <c r="C633" s="12" t="s">
        <v>923</v>
      </c>
      <c r="D633" s="12" t="s">
        <v>18</v>
      </c>
      <c r="E633" s="12" t="s">
        <v>19</v>
      </c>
      <c r="F633" s="13">
        <v>66125</v>
      </c>
      <c r="G633" s="13">
        <v>-4639.25</v>
      </c>
      <c r="H633" s="13">
        <v>-1897.79</v>
      </c>
      <c r="I633" s="13">
        <v>-2010.2</v>
      </c>
      <c r="J633" s="13">
        <f t="shared" si="19"/>
        <v>-99.989999999999782</v>
      </c>
      <c r="K633" s="13">
        <v>66125</v>
      </c>
      <c r="L633" s="13">
        <v>-8647.23</v>
      </c>
      <c r="M633" s="13">
        <f t="shared" si="20"/>
        <v>57477.770000000004</v>
      </c>
      <c r="N633" s="14">
        <v>1</v>
      </c>
    </row>
    <row r="634" spans="1:14" x14ac:dyDescent="0.25">
      <c r="A634" s="11" t="s">
        <v>925</v>
      </c>
      <c r="B634" s="12" t="s">
        <v>897</v>
      </c>
      <c r="C634" s="12" t="s">
        <v>923</v>
      </c>
      <c r="D634" s="12" t="s">
        <v>18</v>
      </c>
      <c r="E634" s="12" t="s">
        <v>19</v>
      </c>
      <c r="F634" s="13">
        <v>66125</v>
      </c>
      <c r="G634" s="13">
        <v>-4639.25</v>
      </c>
      <c r="H634" s="13">
        <v>-1897.79</v>
      </c>
      <c r="I634" s="13">
        <v>-2010.2</v>
      </c>
      <c r="J634" s="13">
        <f t="shared" si="19"/>
        <v>0</v>
      </c>
      <c r="K634" s="13">
        <v>66125</v>
      </c>
      <c r="L634" s="13">
        <v>-8547.24</v>
      </c>
      <c r="M634" s="13">
        <f t="shared" si="20"/>
        <v>57577.760000000002</v>
      </c>
      <c r="N634" s="14">
        <v>1</v>
      </c>
    </row>
    <row r="635" spans="1:14" x14ac:dyDescent="0.25">
      <c r="A635" s="11" t="s">
        <v>926</v>
      </c>
      <c r="B635" s="12" t="s">
        <v>897</v>
      </c>
      <c r="C635" s="12" t="s">
        <v>927</v>
      </c>
      <c r="D635" s="12" t="s">
        <v>18</v>
      </c>
      <c r="E635" s="12" t="s">
        <v>19</v>
      </c>
      <c r="F635" s="13">
        <v>45000</v>
      </c>
      <c r="G635" s="13">
        <v>-1148.33</v>
      </c>
      <c r="H635" s="13">
        <v>-1291.5</v>
      </c>
      <c r="I635" s="13">
        <v>-1368</v>
      </c>
      <c r="J635" s="13">
        <f t="shared" si="19"/>
        <v>-19532.96</v>
      </c>
      <c r="K635" s="13">
        <v>45000</v>
      </c>
      <c r="L635" s="13">
        <v>-23340.79</v>
      </c>
      <c r="M635" s="13">
        <f t="shared" si="20"/>
        <v>21659.21</v>
      </c>
      <c r="N635" s="14">
        <v>1</v>
      </c>
    </row>
    <row r="636" spans="1:14" x14ac:dyDescent="0.25">
      <c r="A636" s="11" t="s">
        <v>1525</v>
      </c>
      <c r="B636" s="12" t="s">
        <v>897</v>
      </c>
      <c r="C636" s="12" t="s">
        <v>26</v>
      </c>
      <c r="D636" s="12" t="s">
        <v>18</v>
      </c>
      <c r="E636" s="12" t="s">
        <v>19</v>
      </c>
      <c r="F636" s="13">
        <v>21157.23</v>
      </c>
      <c r="G636" s="12">
        <v>0</v>
      </c>
      <c r="H636" s="12">
        <v>-607.21</v>
      </c>
      <c r="I636" s="12">
        <v>-643.17999999999995</v>
      </c>
      <c r="J636" s="13">
        <f t="shared" si="19"/>
        <v>0</v>
      </c>
      <c r="K636" s="13">
        <v>21157.24</v>
      </c>
      <c r="L636" s="13">
        <v>-1250.3900000000001</v>
      </c>
      <c r="M636" s="13">
        <f t="shared" si="20"/>
        <v>19906.850000000002</v>
      </c>
      <c r="N636" s="14">
        <v>1</v>
      </c>
    </row>
    <row r="637" spans="1:14" x14ac:dyDescent="0.25">
      <c r="A637" s="11" t="s">
        <v>928</v>
      </c>
      <c r="B637" s="12" t="s">
        <v>929</v>
      </c>
      <c r="C637" s="12" t="s">
        <v>930</v>
      </c>
      <c r="D637" s="12" t="s">
        <v>23</v>
      </c>
      <c r="E637" s="12" t="s">
        <v>19</v>
      </c>
      <c r="F637" s="13">
        <v>60000</v>
      </c>
      <c r="G637" s="13">
        <v>-2800.47</v>
      </c>
      <c r="H637" s="13">
        <v>-1722</v>
      </c>
      <c r="I637" s="13">
        <v>-1824</v>
      </c>
      <c r="J637" s="13">
        <f t="shared" si="19"/>
        <v>-3430.92</v>
      </c>
      <c r="K637" s="13">
        <v>60000</v>
      </c>
      <c r="L637" s="13">
        <v>-9777.39</v>
      </c>
      <c r="M637" s="13">
        <f t="shared" si="20"/>
        <v>50222.61</v>
      </c>
      <c r="N637" s="14">
        <v>1</v>
      </c>
    </row>
    <row r="638" spans="1:14" x14ac:dyDescent="0.25">
      <c r="A638" s="11" t="s">
        <v>931</v>
      </c>
      <c r="B638" s="12" t="s">
        <v>929</v>
      </c>
      <c r="C638" s="12" t="s">
        <v>327</v>
      </c>
      <c r="D638" s="12" t="s">
        <v>23</v>
      </c>
      <c r="E638" s="12" t="s">
        <v>19</v>
      </c>
      <c r="F638" s="13">
        <v>37950</v>
      </c>
      <c r="G638" s="12">
        <v>-153.32</v>
      </c>
      <c r="H638" s="13">
        <v>-1089.17</v>
      </c>
      <c r="I638" s="13">
        <v>-1153.68</v>
      </c>
      <c r="J638" s="13">
        <f t="shared" si="19"/>
        <v>-1897.5</v>
      </c>
      <c r="K638" s="13">
        <v>37950</v>
      </c>
      <c r="L638" s="13">
        <v>-4293.67</v>
      </c>
      <c r="M638" s="13">
        <f t="shared" si="20"/>
        <v>33656.33</v>
      </c>
      <c r="N638" s="14">
        <v>1</v>
      </c>
    </row>
    <row r="639" spans="1:14" x14ac:dyDescent="0.25">
      <c r="A639" s="11" t="s">
        <v>932</v>
      </c>
      <c r="B639" s="12" t="s">
        <v>929</v>
      </c>
      <c r="C639" s="12" t="s">
        <v>26</v>
      </c>
      <c r="D639" s="12" t="s">
        <v>18</v>
      </c>
      <c r="E639" s="12" t="s">
        <v>19</v>
      </c>
      <c r="F639" s="13">
        <v>25762.44</v>
      </c>
      <c r="G639" s="12">
        <v>0</v>
      </c>
      <c r="H639" s="12">
        <v>-739.38</v>
      </c>
      <c r="I639" s="12">
        <v>-783.18</v>
      </c>
      <c r="J639" s="13">
        <f t="shared" si="19"/>
        <v>0</v>
      </c>
      <c r="K639" s="13">
        <v>25762.44</v>
      </c>
      <c r="L639" s="13">
        <v>-1522.56</v>
      </c>
      <c r="M639" s="13">
        <f t="shared" si="20"/>
        <v>24239.879999999997</v>
      </c>
      <c r="N639" s="14">
        <v>1</v>
      </c>
    </row>
    <row r="640" spans="1:14" x14ac:dyDescent="0.25">
      <c r="A640" s="11" t="s">
        <v>933</v>
      </c>
      <c r="B640" s="12" t="s">
        <v>929</v>
      </c>
      <c r="C640" s="12" t="s">
        <v>934</v>
      </c>
      <c r="D640" s="12" t="s">
        <v>18</v>
      </c>
      <c r="E640" s="12" t="s">
        <v>19</v>
      </c>
      <c r="F640" s="13">
        <v>40000</v>
      </c>
      <c r="G640" s="12">
        <v>-442.65</v>
      </c>
      <c r="H640" s="13">
        <v>-1148</v>
      </c>
      <c r="I640" s="13">
        <v>-1216</v>
      </c>
      <c r="J640" s="13">
        <f t="shared" si="19"/>
        <v>-5856.2000000000007</v>
      </c>
      <c r="K640" s="13">
        <v>40000</v>
      </c>
      <c r="L640" s="13">
        <v>-8662.85</v>
      </c>
      <c r="M640" s="13">
        <f t="shared" si="20"/>
        <v>31337.15</v>
      </c>
      <c r="N640" s="14">
        <v>1</v>
      </c>
    </row>
    <row r="641" spans="1:14" x14ac:dyDescent="0.25">
      <c r="A641" s="11" t="s">
        <v>935</v>
      </c>
      <c r="B641" s="12" t="s">
        <v>929</v>
      </c>
      <c r="C641" s="12" t="s">
        <v>936</v>
      </c>
      <c r="D641" s="12" t="s">
        <v>18</v>
      </c>
      <c r="E641" s="12" t="s">
        <v>19</v>
      </c>
      <c r="F641" s="13">
        <v>80000</v>
      </c>
      <c r="G641" s="13">
        <v>-7400.94</v>
      </c>
      <c r="H641" s="13">
        <v>-2296</v>
      </c>
      <c r="I641" s="13">
        <v>-2432</v>
      </c>
      <c r="J641" s="13">
        <f t="shared" si="19"/>
        <v>0</v>
      </c>
      <c r="K641" s="13">
        <v>80000</v>
      </c>
      <c r="L641" s="13">
        <v>-12128.94</v>
      </c>
      <c r="M641" s="13">
        <f t="shared" si="20"/>
        <v>67871.06</v>
      </c>
      <c r="N641" s="14">
        <v>1</v>
      </c>
    </row>
    <row r="642" spans="1:14" x14ac:dyDescent="0.25">
      <c r="A642" s="11" t="s">
        <v>937</v>
      </c>
      <c r="B642" s="12" t="s">
        <v>929</v>
      </c>
      <c r="C642" s="12" t="s">
        <v>938</v>
      </c>
      <c r="D642" s="12" t="s">
        <v>18</v>
      </c>
      <c r="E642" s="12" t="s">
        <v>19</v>
      </c>
      <c r="F642" s="13">
        <v>35000</v>
      </c>
      <c r="G642" s="12">
        <v>0</v>
      </c>
      <c r="H642" s="13">
        <v>-1004.5</v>
      </c>
      <c r="I642" s="13">
        <v>-1064</v>
      </c>
      <c r="J642" s="13">
        <f t="shared" si="19"/>
        <v>-1935.7600000000002</v>
      </c>
      <c r="K642" s="13">
        <v>35000</v>
      </c>
      <c r="L642" s="13">
        <v>-4004.26</v>
      </c>
      <c r="M642" s="13">
        <f t="shared" si="20"/>
        <v>30995.739999999998</v>
      </c>
      <c r="N642" s="14">
        <v>1</v>
      </c>
    </row>
    <row r="643" spans="1:14" x14ac:dyDescent="0.25">
      <c r="A643" s="11" t="s">
        <v>939</v>
      </c>
      <c r="B643" s="12" t="s">
        <v>929</v>
      </c>
      <c r="C643" s="12" t="s">
        <v>940</v>
      </c>
      <c r="D643" s="12" t="s">
        <v>18</v>
      </c>
      <c r="E643" s="12" t="s">
        <v>19</v>
      </c>
      <c r="F643" s="13">
        <v>80000</v>
      </c>
      <c r="G643" s="13">
        <v>-7400.94</v>
      </c>
      <c r="H643" s="13">
        <v>-2296</v>
      </c>
      <c r="I643" s="13">
        <v>-2432</v>
      </c>
      <c r="J643" s="13">
        <f t="shared" si="19"/>
        <v>-748.75000000000182</v>
      </c>
      <c r="K643" s="13">
        <v>80000</v>
      </c>
      <c r="L643" s="13">
        <v>-12877.69</v>
      </c>
      <c r="M643" s="13">
        <f t="shared" si="20"/>
        <v>67122.31</v>
      </c>
      <c r="N643" s="14">
        <v>1</v>
      </c>
    </row>
    <row r="644" spans="1:14" x14ac:dyDescent="0.25">
      <c r="A644" s="11" t="s">
        <v>941</v>
      </c>
      <c r="B644" s="12" t="s">
        <v>942</v>
      </c>
      <c r="C644" s="12" t="s">
        <v>943</v>
      </c>
      <c r="D644" s="12" t="s">
        <v>18</v>
      </c>
      <c r="E644" s="12" t="s">
        <v>19</v>
      </c>
      <c r="F644" s="13">
        <v>139150</v>
      </c>
      <c r="G644" s="13">
        <v>-20027.91</v>
      </c>
      <c r="H644" s="13">
        <v>-3993.61</v>
      </c>
      <c r="I644" s="13">
        <v>-4230.16</v>
      </c>
      <c r="J644" s="13">
        <f t="shared" si="19"/>
        <v>-11568.300000000003</v>
      </c>
      <c r="K644" s="13">
        <v>139150</v>
      </c>
      <c r="L644" s="13">
        <v>-39819.980000000003</v>
      </c>
      <c r="M644" s="13">
        <f t="shared" si="20"/>
        <v>99330.01999999999</v>
      </c>
      <c r="N644" s="14">
        <v>1</v>
      </c>
    </row>
    <row r="645" spans="1:14" x14ac:dyDescent="0.25">
      <c r="A645" s="11" t="s">
        <v>944</v>
      </c>
      <c r="B645" s="12" t="s">
        <v>942</v>
      </c>
      <c r="C645" s="12" t="s">
        <v>656</v>
      </c>
      <c r="D645" s="12" t="s">
        <v>18</v>
      </c>
      <c r="E645" s="12" t="s">
        <v>19</v>
      </c>
      <c r="F645" s="13">
        <v>25762.44</v>
      </c>
      <c r="G645" s="12">
        <v>0</v>
      </c>
      <c r="H645" s="12">
        <v>-739.38</v>
      </c>
      <c r="I645" s="12">
        <v>-783.18</v>
      </c>
      <c r="J645" s="13">
        <f t="shared" si="19"/>
        <v>-1815.46</v>
      </c>
      <c r="K645" s="13">
        <v>25762.44</v>
      </c>
      <c r="L645" s="13">
        <v>-3338.02</v>
      </c>
      <c r="M645" s="13">
        <f t="shared" si="20"/>
        <v>22424.42</v>
      </c>
      <c r="N645" s="14">
        <v>1</v>
      </c>
    </row>
    <row r="646" spans="1:14" x14ac:dyDescent="0.25">
      <c r="A646" s="11" t="s">
        <v>945</v>
      </c>
      <c r="B646" s="12" t="s">
        <v>942</v>
      </c>
      <c r="C646" s="12" t="s">
        <v>946</v>
      </c>
      <c r="D646" s="12" t="s">
        <v>23</v>
      </c>
      <c r="E646" s="12" t="s">
        <v>19</v>
      </c>
      <c r="F646" s="13">
        <v>32800</v>
      </c>
      <c r="G646" s="12">
        <v>0</v>
      </c>
      <c r="H646" s="12">
        <v>-941.36</v>
      </c>
      <c r="I646" s="12">
        <v>-997.12</v>
      </c>
      <c r="J646" s="13">
        <f t="shared" si="19"/>
        <v>-3279.9999999999995</v>
      </c>
      <c r="K646" s="13">
        <v>32800</v>
      </c>
      <c r="L646" s="13">
        <v>-5218.4799999999996</v>
      </c>
      <c r="M646" s="13">
        <f t="shared" si="20"/>
        <v>27581.52</v>
      </c>
      <c r="N646" s="14">
        <v>1</v>
      </c>
    </row>
    <row r="647" spans="1:14" x14ac:dyDescent="0.25">
      <c r="A647" s="11" t="s">
        <v>947</v>
      </c>
      <c r="B647" s="12" t="s">
        <v>942</v>
      </c>
      <c r="C647" s="12" t="s">
        <v>107</v>
      </c>
      <c r="D647" s="12" t="s">
        <v>23</v>
      </c>
      <c r="E647" s="12" t="s">
        <v>19</v>
      </c>
      <c r="F647" s="13">
        <v>35000</v>
      </c>
      <c r="G647" s="12">
        <v>0</v>
      </c>
      <c r="H647" s="13">
        <v>-1004.5</v>
      </c>
      <c r="I647" s="13">
        <v>-1064</v>
      </c>
      <c r="J647" s="13">
        <f t="shared" si="19"/>
        <v>-6633.74</v>
      </c>
      <c r="K647" s="13">
        <v>35000</v>
      </c>
      <c r="L647" s="13">
        <v>-8702.24</v>
      </c>
      <c r="M647" s="13">
        <f t="shared" si="20"/>
        <v>26297.760000000002</v>
      </c>
      <c r="N647" s="14">
        <v>1</v>
      </c>
    </row>
    <row r="648" spans="1:14" x14ac:dyDescent="0.25">
      <c r="A648" s="11" t="s">
        <v>948</v>
      </c>
      <c r="B648" s="12" t="s">
        <v>942</v>
      </c>
      <c r="C648" s="12" t="s">
        <v>420</v>
      </c>
      <c r="D648" s="12" t="s">
        <v>18</v>
      </c>
      <c r="E648" s="12" t="s">
        <v>19</v>
      </c>
      <c r="F648" s="13">
        <v>23272.95</v>
      </c>
      <c r="G648" s="12">
        <v>0</v>
      </c>
      <c r="H648" s="12">
        <v>-667.93</v>
      </c>
      <c r="I648" s="12">
        <v>-707.5</v>
      </c>
      <c r="J648" s="13">
        <f t="shared" si="19"/>
        <v>0</v>
      </c>
      <c r="K648" s="13">
        <v>23272.959999999999</v>
      </c>
      <c r="L648" s="13">
        <v>-1375.43</v>
      </c>
      <c r="M648" s="13">
        <f t="shared" si="20"/>
        <v>21897.53</v>
      </c>
      <c r="N648" s="14">
        <v>1</v>
      </c>
    </row>
    <row r="649" spans="1:14" x14ac:dyDescent="0.25">
      <c r="A649" s="11" t="s">
        <v>949</v>
      </c>
      <c r="B649" s="12" t="s">
        <v>942</v>
      </c>
      <c r="C649" s="12" t="s">
        <v>456</v>
      </c>
      <c r="D649" s="12" t="s">
        <v>18</v>
      </c>
      <c r="E649" s="12" t="s">
        <v>19</v>
      </c>
      <c r="F649" s="13">
        <v>37000</v>
      </c>
      <c r="G649" s="12">
        <v>-19.25</v>
      </c>
      <c r="H649" s="13">
        <v>-1061.9000000000001</v>
      </c>
      <c r="I649" s="13">
        <v>-1124.8</v>
      </c>
      <c r="J649" s="13">
        <f t="shared" si="19"/>
        <v>0</v>
      </c>
      <c r="K649" s="13">
        <v>37000</v>
      </c>
      <c r="L649" s="13">
        <v>-2205.9499999999998</v>
      </c>
      <c r="M649" s="13">
        <f t="shared" si="20"/>
        <v>34794.050000000003</v>
      </c>
      <c r="N649" s="14">
        <v>1</v>
      </c>
    </row>
    <row r="650" spans="1:14" x14ac:dyDescent="0.25">
      <c r="A650" s="11" t="s">
        <v>950</v>
      </c>
      <c r="B650" s="12" t="s">
        <v>942</v>
      </c>
      <c r="C650" s="12" t="s">
        <v>107</v>
      </c>
      <c r="D650" s="12" t="s">
        <v>23</v>
      </c>
      <c r="E650" s="12" t="s">
        <v>19</v>
      </c>
      <c r="F650" s="13">
        <v>35000</v>
      </c>
      <c r="G650" s="12">
        <v>0</v>
      </c>
      <c r="H650" s="13">
        <v>-1004.5</v>
      </c>
      <c r="I650" s="13">
        <v>-1064</v>
      </c>
      <c r="J650" s="13">
        <f t="shared" si="19"/>
        <v>0</v>
      </c>
      <c r="K650" s="13">
        <v>35000</v>
      </c>
      <c r="L650" s="13">
        <v>-2068.5</v>
      </c>
      <c r="M650" s="13">
        <f t="shared" si="20"/>
        <v>32931.5</v>
      </c>
      <c r="N650" s="14">
        <v>1</v>
      </c>
    </row>
    <row r="651" spans="1:14" x14ac:dyDescent="0.25">
      <c r="A651" s="11" t="s">
        <v>951</v>
      </c>
      <c r="B651" s="12" t="s">
        <v>942</v>
      </c>
      <c r="C651" s="12" t="s">
        <v>952</v>
      </c>
      <c r="D651" s="12" t="s">
        <v>18</v>
      </c>
      <c r="E651" s="12" t="s">
        <v>19</v>
      </c>
      <c r="F651" s="13">
        <v>90250</v>
      </c>
      <c r="G651" s="13">
        <v>-9811.99</v>
      </c>
      <c r="H651" s="13">
        <v>-2590.1799999999998</v>
      </c>
      <c r="I651" s="13">
        <v>-2743.6</v>
      </c>
      <c r="J651" s="13">
        <f t="shared" si="19"/>
        <v>0</v>
      </c>
      <c r="K651" s="13">
        <v>90250</v>
      </c>
      <c r="L651" s="13">
        <v>-15145.77</v>
      </c>
      <c r="M651" s="13">
        <f t="shared" si="20"/>
        <v>75104.23</v>
      </c>
      <c r="N651" s="14">
        <v>1</v>
      </c>
    </row>
    <row r="652" spans="1:14" x14ac:dyDescent="0.25">
      <c r="A652" s="11" t="s">
        <v>953</v>
      </c>
      <c r="B652" s="12" t="s">
        <v>942</v>
      </c>
      <c r="C652" s="12" t="s">
        <v>609</v>
      </c>
      <c r="D652" s="12" t="s">
        <v>18</v>
      </c>
      <c r="E652" s="12" t="s">
        <v>19</v>
      </c>
      <c r="F652" s="13">
        <v>92575</v>
      </c>
      <c r="G652" s="13">
        <v>-10358.89</v>
      </c>
      <c r="H652" s="13">
        <v>-2656.9</v>
      </c>
      <c r="I652" s="13">
        <v>-2814.28</v>
      </c>
      <c r="J652" s="13">
        <f t="shared" si="19"/>
        <v>-2775</v>
      </c>
      <c r="K652" s="13">
        <v>92575</v>
      </c>
      <c r="L652" s="13">
        <v>-18605.07</v>
      </c>
      <c r="M652" s="13">
        <f t="shared" si="20"/>
        <v>73969.929999999993</v>
      </c>
      <c r="N652" s="14">
        <v>1</v>
      </c>
    </row>
    <row r="653" spans="1:14" x14ac:dyDescent="0.25">
      <c r="A653" s="11" t="s">
        <v>954</v>
      </c>
      <c r="B653" s="12" t="s">
        <v>955</v>
      </c>
      <c r="C653" s="12" t="s">
        <v>956</v>
      </c>
      <c r="D653" s="12" t="s">
        <v>18</v>
      </c>
      <c r="E653" s="12" t="s">
        <v>19</v>
      </c>
      <c r="F653" s="13">
        <v>54883.75</v>
      </c>
      <c r="G653" s="13">
        <v>-2543.2800000000002</v>
      </c>
      <c r="H653" s="13">
        <v>-1575.16</v>
      </c>
      <c r="I653" s="13">
        <v>-1668.47</v>
      </c>
      <c r="J653" s="13">
        <f t="shared" si="19"/>
        <v>-17404.670000000002</v>
      </c>
      <c r="K653" s="13">
        <v>54883.76</v>
      </c>
      <c r="L653" s="13">
        <v>-23191.58</v>
      </c>
      <c r="M653" s="13">
        <f t="shared" si="20"/>
        <v>31692.18</v>
      </c>
      <c r="N653" s="14">
        <v>1</v>
      </c>
    </row>
    <row r="654" spans="1:14" x14ac:dyDescent="0.25">
      <c r="A654" s="11" t="s">
        <v>957</v>
      </c>
      <c r="B654" s="12" t="s">
        <v>955</v>
      </c>
      <c r="C654" s="12" t="s">
        <v>465</v>
      </c>
      <c r="D654" s="12" t="s">
        <v>18</v>
      </c>
      <c r="E654" s="12" t="s">
        <v>19</v>
      </c>
      <c r="F654" s="13">
        <v>55145.18</v>
      </c>
      <c r="G654" s="13">
        <v>-2580.17</v>
      </c>
      <c r="H654" s="13">
        <v>-1582.67</v>
      </c>
      <c r="I654" s="13">
        <v>-1676.41</v>
      </c>
      <c r="J654" s="13">
        <f t="shared" si="19"/>
        <v>-100</v>
      </c>
      <c r="K654" s="13">
        <v>55145.18</v>
      </c>
      <c r="L654" s="13">
        <v>-5939.25</v>
      </c>
      <c r="M654" s="13">
        <f t="shared" si="20"/>
        <v>49205.93</v>
      </c>
      <c r="N654" s="14">
        <v>1</v>
      </c>
    </row>
    <row r="655" spans="1:14" x14ac:dyDescent="0.25">
      <c r="A655" s="11" t="s">
        <v>958</v>
      </c>
      <c r="B655" s="12" t="s">
        <v>955</v>
      </c>
      <c r="C655" s="12" t="s">
        <v>465</v>
      </c>
      <c r="D655" s="12" t="s">
        <v>18</v>
      </c>
      <c r="E655" s="12" t="s">
        <v>19</v>
      </c>
      <c r="F655" s="13">
        <v>55145.18</v>
      </c>
      <c r="G655" s="13">
        <v>-2580.17</v>
      </c>
      <c r="H655" s="13">
        <v>-1582.67</v>
      </c>
      <c r="I655" s="13">
        <v>-1676.41</v>
      </c>
      <c r="J655" s="13">
        <f t="shared" si="19"/>
        <v>-2497.6200000000008</v>
      </c>
      <c r="K655" s="13">
        <v>55145.18</v>
      </c>
      <c r="L655" s="13">
        <v>-8336.8700000000008</v>
      </c>
      <c r="M655" s="13">
        <f t="shared" si="20"/>
        <v>46808.31</v>
      </c>
      <c r="N655" s="14">
        <v>1</v>
      </c>
    </row>
    <row r="656" spans="1:14" x14ac:dyDescent="0.25">
      <c r="A656" s="11" t="s">
        <v>959</v>
      </c>
      <c r="B656" s="12" t="s">
        <v>955</v>
      </c>
      <c r="C656" s="12" t="s">
        <v>465</v>
      </c>
      <c r="D656" s="12" t="s">
        <v>18</v>
      </c>
      <c r="E656" s="12" t="s">
        <v>19</v>
      </c>
      <c r="F656" s="13">
        <v>54883.75</v>
      </c>
      <c r="G656" s="13">
        <v>-2028.63</v>
      </c>
      <c r="H656" s="13">
        <v>-1575.16</v>
      </c>
      <c r="I656" s="13">
        <v>-1668.47</v>
      </c>
      <c r="J656" s="13">
        <f t="shared" ref="J656:J719" si="21">-G656-H656-I656+L656</f>
        <v>-8740.65</v>
      </c>
      <c r="K656" s="13">
        <v>54883.76</v>
      </c>
      <c r="L656" s="13">
        <v>-14012.91</v>
      </c>
      <c r="M656" s="13">
        <f t="shared" ref="M656:M719" si="22">+K656+L656</f>
        <v>40870.850000000006</v>
      </c>
      <c r="N656" s="14">
        <v>1</v>
      </c>
    </row>
    <row r="657" spans="1:14" x14ac:dyDescent="0.25">
      <c r="A657" s="11" t="s">
        <v>960</v>
      </c>
      <c r="B657" s="12" t="s">
        <v>955</v>
      </c>
      <c r="C657" s="12" t="s">
        <v>561</v>
      </c>
      <c r="D657" s="12" t="s">
        <v>18</v>
      </c>
      <c r="E657" s="12" t="s">
        <v>19</v>
      </c>
      <c r="F657" s="13">
        <v>63000</v>
      </c>
      <c r="G657" s="13">
        <v>-4051.19</v>
      </c>
      <c r="H657" s="13">
        <v>-1808.1</v>
      </c>
      <c r="I657" s="13">
        <v>-1915.2</v>
      </c>
      <c r="J657" s="13">
        <f t="shared" si="21"/>
        <v>-7372.3000000000011</v>
      </c>
      <c r="K657" s="13">
        <v>63000</v>
      </c>
      <c r="L657" s="13">
        <v>-15146.79</v>
      </c>
      <c r="M657" s="13">
        <f t="shared" si="22"/>
        <v>47853.21</v>
      </c>
      <c r="N657" s="14">
        <v>1</v>
      </c>
    </row>
    <row r="658" spans="1:14" x14ac:dyDescent="0.25">
      <c r="A658" s="11" t="s">
        <v>961</v>
      </c>
      <c r="B658" s="12" t="s">
        <v>955</v>
      </c>
      <c r="C658" s="12" t="s">
        <v>962</v>
      </c>
      <c r="D658" s="12" t="s">
        <v>18</v>
      </c>
      <c r="E658" s="12" t="s">
        <v>19</v>
      </c>
      <c r="F658" s="13">
        <v>35000</v>
      </c>
      <c r="G658" s="12">
        <v>0</v>
      </c>
      <c r="H658" s="13">
        <v>-1004.5</v>
      </c>
      <c r="I658" s="13">
        <v>-1064</v>
      </c>
      <c r="J658" s="13">
        <f t="shared" si="21"/>
        <v>0</v>
      </c>
      <c r="K658" s="13">
        <v>35000</v>
      </c>
      <c r="L658" s="13">
        <v>-2068.5</v>
      </c>
      <c r="M658" s="13">
        <f t="shared" si="22"/>
        <v>32931.5</v>
      </c>
      <c r="N658" s="14">
        <v>1</v>
      </c>
    </row>
    <row r="659" spans="1:14" x14ac:dyDescent="0.25">
      <c r="A659" s="11" t="s">
        <v>963</v>
      </c>
      <c r="B659" s="12" t="s">
        <v>955</v>
      </c>
      <c r="C659" s="12" t="s">
        <v>964</v>
      </c>
      <c r="D659" s="12" t="s">
        <v>18</v>
      </c>
      <c r="E659" s="12" t="s">
        <v>19</v>
      </c>
      <c r="F659" s="13">
        <v>48932.5</v>
      </c>
      <c r="G659" s="13">
        <v>-1703.34</v>
      </c>
      <c r="H659" s="13">
        <v>-1404.36</v>
      </c>
      <c r="I659" s="13">
        <v>-1487.55</v>
      </c>
      <c r="J659" s="13">
        <f t="shared" si="21"/>
        <v>-4835.4699999999993</v>
      </c>
      <c r="K659" s="13">
        <v>48932.5</v>
      </c>
      <c r="L659" s="13">
        <v>-9430.7199999999993</v>
      </c>
      <c r="M659" s="13">
        <f t="shared" si="22"/>
        <v>39501.78</v>
      </c>
      <c r="N659" s="14">
        <v>1</v>
      </c>
    </row>
    <row r="660" spans="1:14" x14ac:dyDescent="0.25">
      <c r="A660" s="11" t="s">
        <v>965</v>
      </c>
      <c r="B660" s="12" t="s">
        <v>955</v>
      </c>
      <c r="C660" s="12" t="s">
        <v>966</v>
      </c>
      <c r="D660" s="12" t="s">
        <v>18</v>
      </c>
      <c r="E660" s="12" t="s">
        <v>19</v>
      </c>
      <c r="F660" s="13">
        <v>47004.17</v>
      </c>
      <c r="G660" s="13">
        <v>-1431.18</v>
      </c>
      <c r="H660" s="13">
        <v>-1349.02</v>
      </c>
      <c r="I660" s="13">
        <v>-1428.93</v>
      </c>
      <c r="J660" s="13">
        <f t="shared" si="21"/>
        <v>-2043.6599999999999</v>
      </c>
      <c r="K660" s="13">
        <v>47004.18</v>
      </c>
      <c r="L660" s="13">
        <v>-6252.79</v>
      </c>
      <c r="M660" s="13">
        <f t="shared" si="22"/>
        <v>40751.39</v>
      </c>
      <c r="N660" s="14">
        <v>1</v>
      </c>
    </row>
    <row r="661" spans="1:14" x14ac:dyDescent="0.25">
      <c r="A661" s="11" t="s">
        <v>967</v>
      </c>
      <c r="B661" s="12" t="s">
        <v>955</v>
      </c>
      <c r="C661" s="12" t="s">
        <v>315</v>
      </c>
      <c r="D661" s="12" t="s">
        <v>23</v>
      </c>
      <c r="E661" s="12" t="s">
        <v>19</v>
      </c>
      <c r="F661" s="13">
        <v>21821.25</v>
      </c>
      <c r="G661" s="12">
        <v>0</v>
      </c>
      <c r="H661" s="12">
        <v>-626.27</v>
      </c>
      <c r="I661" s="12">
        <v>-663.37</v>
      </c>
      <c r="J661" s="13">
        <f t="shared" si="21"/>
        <v>-3052.0000000000005</v>
      </c>
      <c r="K661" s="13">
        <v>21821.26</v>
      </c>
      <c r="L661" s="13">
        <v>-4341.6400000000003</v>
      </c>
      <c r="M661" s="13">
        <f t="shared" si="22"/>
        <v>17479.62</v>
      </c>
      <c r="N661" s="14">
        <v>1</v>
      </c>
    </row>
    <row r="662" spans="1:14" x14ac:dyDescent="0.25">
      <c r="A662" s="11" t="s">
        <v>968</v>
      </c>
      <c r="B662" s="12" t="s">
        <v>955</v>
      </c>
      <c r="C662" s="12" t="s">
        <v>465</v>
      </c>
      <c r="D662" s="12" t="s">
        <v>18</v>
      </c>
      <c r="E662" s="12" t="s">
        <v>19</v>
      </c>
      <c r="F662" s="13">
        <v>48000</v>
      </c>
      <c r="G662" s="13">
        <v>-1571.73</v>
      </c>
      <c r="H662" s="13">
        <v>-1377.6</v>
      </c>
      <c r="I662" s="13">
        <v>-1459.2</v>
      </c>
      <c r="J662" s="13">
        <f t="shared" si="21"/>
        <v>-1410.13</v>
      </c>
      <c r="K662" s="13">
        <v>48000</v>
      </c>
      <c r="L662" s="13">
        <v>-5818.66</v>
      </c>
      <c r="M662" s="13">
        <f t="shared" si="22"/>
        <v>42181.34</v>
      </c>
      <c r="N662" s="14">
        <v>1</v>
      </c>
    </row>
    <row r="663" spans="1:14" x14ac:dyDescent="0.25">
      <c r="A663" s="11" t="s">
        <v>969</v>
      </c>
      <c r="B663" s="12" t="s">
        <v>955</v>
      </c>
      <c r="C663" s="12" t="s">
        <v>970</v>
      </c>
      <c r="D663" s="12" t="s">
        <v>18</v>
      </c>
      <c r="E663" s="12" t="s">
        <v>19</v>
      </c>
      <c r="F663" s="13">
        <v>41262</v>
      </c>
      <c r="G663" s="12">
        <v>-620.76</v>
      </c>
      <c r="H663" s="13">
        <v>-1184.22</v>
      </c>
      <c r="I663" s="13">
        <v>-1254.3599999999999</v>
      </c>
      <c r="J663" s="13">
        <f t="shared" si="21"/>
        <v>0</v>
      </c>
      <c r="K663" s="13">
        <v>41262</v>
      </c>
      <c r="L663" s="13">
        <v>-3059.34</v>
      </c>
      <c r="M663" s="13">
        <f t="shared" si="22"/>
        <v>38202.660000000003</v>
      </c>
      <c r="N663" s="14">
        <v>1</v>
      </c>
    </row>
    <row r="664" spans="1:14" x14ac:dyDescent="0.25">
      <c r="A664" s="11" t="s">
        <v>971</v>
      </c>
      <c r="B664" s="12" t="s">
        <v>955</v>
      </c>
      <c r="C664" s="12" t="s">
        <v>972</v>
      </c>
      <c r="D664" s="12" t="s">
        <v>18</v>
      </c>
      <c r="E664" s="12" t="s">
        <v>19</v>
      </c>
      <c r="F664" s="13">
        <v>28963</v>
      </c>
      <c r="G664" s="12">
        <v>0</v>
      </c>
      <c r="H664" s="12">
        <v>-831.24</v>
      </c>
      <c r="I664" s="12">
        <v>-880.48</v>
      </c>
      <c r="J664" s="13">
        <f t="shared" si="21"/>
        <v>-2027.41</v>
      </c>
      <c r="K664" s="13">
        <v>28963</v>
      </c>
      <c r="L664" s="13">
        <v>-3739.13</v>
      </c>
      <c r="M664" s="13">
        <f t="shared" si="22"/>
        <v>25223.87</v>
      </c>
      <c r="N664" s="14">
        <v>1</v>
      </c>
    </row>
    <row r="665" spans="1:14" x14ac:dyDescent="0.25">
      <c r="A665" s="11" t="s">
        <v>973</v>
      </c>
      <c r="B665" s="12" t="s">
        <v>955</v>
      </c>
      <c r="C665" s="12" t="s">
        <v>974</v>
      </c>
      <c r="D665" s="12" t="s">
        <v>18</v>
      </c>
      <c r="E665" s="12" t="s">
        <v>19</v>
      </c>
      <c r="F665" s="13">
        <v>35000</v>
      </c>
      <c r="G665" s="12">
        <v>0</v>
      </c>
      <c r="H665" s="13">
        <v>-1004.5</v>
      </c>
      <c r="I665" s="13">
        <v>-1064</v>
      </c>
      <c r="J665" s="13">
        <f t="shared" si="21"/>
        <v>-4358.57</v>
      </c>
      <c r="K665" s="13">
        <v>35000</v>
      </c>
      <c r="L665" s="13">
        <v>-6427.07</v>
      </c>
      <c r="M665" s="13">
        <f t="shared" si="22"/>
        <v>28572.93</v>
      </c>
      <c r="N665" s="14">
        <v>1</v>
      </c>
    </row>
    <row r="666" spans="1:14" x14ac:dyDescent="0.25">
      <c r="A666" s="11" t="s">
        <v>975</v>
      </c>
      <c r="B666" s="12" t="s">
        <v>955</v>
      </c>
      <c r="C666" s="12" t="s">
        <v>696</v>
      </c>
      <c r="D666" s="12" t="s">
        <v>18</v>
      </c>
      <c r="E666" s="12" t="s">
        <v>19</v>
      </c>
      <c r="F666" s="13">
        <v>29634.01</v>
      </c>
      <c r="G666" s="12">
        <v>0</v>
      </c>
      <c r="H666" s="12">
        <v>-850.5</v>
      </c>
      <c r="I666" s="12">
        <v>-900.87</v>
      </c>
      <c r="J666" s="13">
        <f t="shared" si="21"/>
        <v>0</v>
      </c>
      <c r="K666" s="13">
        <v>29634.02</v>
      </c>
      <c r="L666" s="13">
        <v>-1751.37</v>
      </c>
      <c r="M666" s="13">
        <f t="shared" si="22"/>
        <v>27882.65</v>
      </c>
      <c r="N666" s="14">
        <v>1</v>
      </c>
    </row>
    <row r="667" spans="1:14" x14ac:dyDescent="0.25">
      <c r="A667" s="11" t="s">
        <v>976</v>
      </c>
      <c r="B667" s="12" t="s">
        <v>955</v>
      </c>
      <c r="C667" s="12" t="s">
        <v>977</v>
      </c>
      <c r="D667" s="12" t="s">
        <v>23</v>
      </c>
      <c r="E667" s="12" t="s">
        <v>19</v>
      </c>
      <c r="F667" s="13">
        <v>28131.06</v>
      </c>
      <c r="G667" s="12">
        <v>0</v>
      </c>
      <c r="H667" s="12">
        <v>-807.36</v>
      </c>
      <c r="I667" s="12">
        <v>-855.18</v>
      </c>
      <c r="J667" s="13">
        <f t="shared" si="21"/>
        <v>-3094.41</v>
      </c>
      <c r="K667" s="13">
        <v>28131.06</v>
      </c>
      <c r="L667" s="13">
        <v>-4756.95</v>
      </c>
      <c r="M667" s="13">
        <f t="shared" si="22"/>
        <v>23374.11</v>
      </c>
      <c r="N667" s="14">
        <v>1</v>
      </c>
    </row>
    <row r="668" spans="1:14" x14ac:dyDescent="0.25">
      <c r="A668" s="11" t="s">
        <v>978</v>
      </c>
      <c r="B668" s="12" t="s">
        <v>955</v>
      </c>
      <c r="C668" s="12" t="s">
        <v>979</v>
      </c>
      <c r="D668" s="12" t="s">
        <v>23</v>
      </c>
      <c r="E668" s="12" t="s">
        <v>19</v>
      </c>
      <c r="F668" s="13">
        <v>24241.22</v>
      </c>
      <c r="G668" s="12">
        <v>0</v>
      </c>
      <c r="H668" s="12">
        <v>-695.72</v>
      </c>
      <c r="I668" s="12">
        <v>-736.93</v>
      </c>
      <c r="J668" s="13">
        <f t="shared" si="21"/>
        <v>-3066.89</v>
      </c>
      <c r="K668" s="13">
        <v>24241.22</v>
      </c>
      <c r="L668" s="13">
        <v>-4499.54</v>
      </c>
      <c r="M668" s="13">
        <f t="shared" si="22"/>
        <v>19741.68</v>
      </c>
      <c r="N668" s="14">
        <v>1</v>
      </c>
    </row>
    <row r="669" spans="1:14" x14ac:dyDescent="0.25">
      <c r="A669" s="11" t="s">
        <v>980</v>
      </c>
      <c r="B669" s="12" t="s">
        <v>955</v>
      </c>
      <c r="C669" s="12" t="s">
        <v>315</v>
      </c>
      <c r="D669" s="12" t="s">
        <v>23</v>
      </c>
      <c r="E669" s="12" t="s">
        <v>19</v>
      </c>
      <c r="F669" s="13">
        <v>21821.25</v>
      </c>
      <c r="G669" s="12">
        <v>0</v>
      </c>
      <c r="H669" s="12">
        <v>-626.27</v>
      </c>
      <c r="I669" s="12">
        <v>-663.37</v>
      </c>
      <c r="J669" s="13">
        <f t="shared" si="21"/>
        <v>0</v>
      </c>
      <c r="K669" s="13">
        <v>21821.26</v>
      </c>
      <c r="L669" s="13">
        <v>-1289.6400000000001</v>
      </c>
      <c r="M669" s="13">
        <f t="shared" si="22"/>
        <v>20531.62</v>
      </c>
      <c r="N669" s="14">
        <v>1</v>
      </c>
    </row>
    <row r="670" spans="1:14" x14ac:dyDescent="0.25">
      <c r="A670" s="11" t="s">
        <v>981</v>
      </c>
      <c r="B670" s="12" t="s">
        <v>955</v>
      </c>
      <c r="C670" s="12" t="s">
        <v>982</v>
      </c>
      <c r="D670" s="12" t="s">
        <v>23</v>
      </c>
      <c r="E670" s="12" t="s">
        <v>19</v>
      </c>
      <c r="F670" s="13">
        <v>29634.01</v>
      </c>
      <c r="G670" s="12">
        <v>0</v>
      </c>
      <c r="H670" s="12">
        <v>-850.5</v>
      </c>
      <c r="I670" s="12">
        <v>-900.87</v>
      </c>
      <c r="J670" s="13">
        <f t="shared" si="21"/>
        <v>0</v>
      </c>
      <c r="K670" s="13">
        <v>29634.02</v>
      </c>
      <c r="L670" s="13">
        <v>-1751.37</v>
      </c>
      <c r="M670" s="13">
        <f t="shared" si="22"/>
        <v>27882.65</v>
      </c>
      <c r="N670" s="14">
        <v>1</v>
      </c>
    </row>
    <row r="671" spans="1:14" x14ac:dyDescent="0.25">
      <c r="A671" s="11" t="s">
        <v>983</v>
      </c>
      <c r="B671" s="12" t="s">
        <v>955</v>
      </c>
      <c r="C671" s="12" t="s">
        <v>315</v>
      </c>
      <c r="D671" s="12" t="s">
        <v>23</v>
      </c>
      <c r="E671" s="12" t="s">
        <v>19</v>
      </c>
      <c r="F671" s="13">
        <v>21821.25</v>
      </c>
      <c r="G671" s="12">
        <v>0</v>
      </c>
      <c r="H671" s="12">
        <v>-626.27</v>
      </c>
      <c r="I671" s="12">
        <v>-663.37</v>
      </c>
      <c r="J671" s="13">
        <f t="shared" si="21"/>
        <v>-7014.130000000001</v>
      </c>
      <c r="K671" s="13">
        <v>21821.26</v>
      </c>
      <c r="L671" s="13">
        <v>-8303.77</v>
      </c>
      <c r="M671" s="13">
        <f t="shared" si="22"/>
        <v>13517.489999999998</v>
      </c>
      <c r="N671" s="14">
        <v>1</v>
      </c>
    </row>
    <row r="672" spans="1:14" x14ac:dyDescent="0.25">
      <c r="A672" s="11" t="s">
        <v>984</v>
      </c>
      <c r="B672" s="12" t="s">
        <v>955</v>
      </c>
      <c r="C672" s="12" t="s">
        <v>315</v>
      </c>
      <c r="D672" s="12" t="s">
        <v>18</v>
      </c>
      <c r="E672" s="12" t="s">
        <v>19</v>
      </c>
      <c r="F672" s="13">
        <v>21821.25</v>
      </c>
      <c r="G672" s="12">
        <v>0</v>
      </c>
      <c r="H672" s="12">
        <v>-626.27</v>
      </c>
      <c r="I672" s="12">
        <v>-663.37</v>
      </c>
      <c r="J672" s="13">
        <f t="shared" si="21"/>
        <v>0</v>
      </c>
      <c r="K672" s="13">
        <v>21821.26</v>
      </c>
      <c r="L672" s="13">
        <v>-1289.6400000000001</v>
      </c>
      <c r="M672" s="13">
        <f t="shared" si="22"/>
        <v>20531.62</v>
      </c>
      <c r="N672" s="14">
        <v>1</v>
      </c>
    </row>
    <row r="673" spans="1:14" x14ac:dyDescent="0.25">
      <c r="A673" s="11" t="s">
        <v>985</v>
      </c>
      <c r="B673" s="12" t="s">
        <v>955</v>
      </c>
      <c r="C673" s="12" t="s">
        <v>107</v>
      </c>
      <c r="D673" s="12" t="s">
        <v>23</v>
      </c>
      <c r="E673" s="12" t="s">
        <v>19</v>
      </c>
      <c r="F673" s="13">
        <v>25486.65</v>
      </c>
      <c r="G673" s="12">
        <v>0</v>
      </c>
      <c r="H673" s="12">
        <v>-731.47</v>
      </c>
      <c r="I673" s="12">
        <v>-774.79</v>
      </c>
      <c r="J673" s="13">
        <f t="shared" si="21"/>
        <v>-4906.41</v>
      </c>
      <c r="K673" s="13">
        <v>25486.66</v>
      </c>
      <c r="L673" s="13">
        <v>-6412.67</v>
      </c>
      <c r="M673" s="13">
        <f t="shared" si="22"/>
        <v>19073.989999999998</v>
      </c>
      <c r="N673" s="14">
        <v>1</v>
      </c>
    </row>
    <row r="674" spans="1:14" x14ac:dyDescent="0.25">
      <c r="A674" s="11" t="s">
        <v>986</v>
      </c>
      <c r="B674" s="12" t="s">
        <v>955</v>
      </c>
      <c r="C674" s="12" t="s">
        <v>987</v>
      </c>
      <c r="D674" s="12" t="s">
        <v>18</v>
      </c>
      <c r="E674" s="12" t="s">
        <v>19</v>
      </c>
      <c r="F674" s="13">
        <v>21821.25</v>
      </c>
      <c r="G674" s="12">
        <v>0</v>
      </c>
      <c r="H674" s="12">
        <v>-626.27</v>
      </c>
      <c r="I674" s="12">
        <v>-663.37</v>
      </c>
      <c r="J674" s="13">
        <f t="shared" si="21"/>
        <v>0</v>
      </c>
      <c r="K674" s="13">
        <v>21821.26</v>
      </c>
      <c r="L674" s="13">
        <v>-1289.6400000000001</v>
      </c>
      <c r="M674" s="13">
        <f t="shared" si="22"/>
        <v>20531.62</v>
      </c>
      <c r="N674" s="14">
        <v>1</v>
      </c>
    </row>
    <row r="675" spans="1:14" x14ac:dyDescent="0.25">
      <c r="A675" s="11" t="s">
        <v>988</v>
      </c>
      <c r="B675" s="12" t="s">
        <v>955</v>
      </c>
      <c r="C675" s="12" t="s">
        <v>327</v>
      </c>
      <c r="D675" s="12" t="s">
        <v>23</v>
      </c>
      <c r="E675" s="12" t="s">
        <v>19</v>
      </c>
      <c r="F675" s="13">
        <v>37030</v>
      </c>
      <c r="G675" s="12">
        <v>0</v>
      </c>
      <c r="H675" s="13">
        <v>-1062.76</v>
      </c>
      <c r="I675" s="13">
        <v>-1125.71</v>
      </c>
      <c r="J675" s="13">
        <f t="shared" si="21"/>
        <v>-3937.2599999999993</v>
      </c>
      <c r="K675" s="13">
        <v>37030</v>
      </c>
      <c r="L675" s="13">
        <v>-6125.73</v>
      </c>
      <c r="M675" s="13">
        <f t="shared" si="22"/>
        <v>30904.27</v>
      </c>
      <c r="N675" s="14">
        <v>1</v>
      </c>
    </row>
    <row r="676" spans="1:14" x14ac:dyDescent="0.25">
      <c r="A676" s="11" t="s">
        <v>989</v>
      </c>
      <c r="B676" s="12" t="s">
        <v>955</v>
      </c>
      <c r="C676" s="12" t="s">
        <v>287</v>
      </c>
      <c r="D676" s="12" t="s">
        <v>23</v>
      </c>
      <c r="E676" s="12" t="s">
        <v>19</v>
      </c>
      <c r="F676" s="13">
        <v>20872.5</v>
      </c>
      <c r="G676" s="12">
        <v>0</v>
      </c>
      <c r="H676" s="12">
        <v>-599.04</v>
      </c>
      <c r="I676" s="12">
        <v>-634.52</v>
      </c>
      <c r="J676" s="13">
        <f t="shared" si="21"/>
        <v>-2307.73</v>
      </c>
      <c r="K676" s="13">
        <v>20872.5</v>
      </c>
      <c r="L676" s="13">
        <v>-3541.29</v>
      </c>
      <c r="M676" s="13">
        <f t="shared" si="22"/>
        <v>17331.21</v>
      </c>
      <c r="N676" s="14">
        <v>1</v>
      </c>
    </row>
    <row r="677" spans="1:14" x14ac:dyDescent="0.25">
      <c r="A677" s="11" t="s">
        <v>990</v>
      </c>
      <c r="B677" s="12" t="s">
        <v>955</v>
      </c>
      <c r="C677" s="12" t="s">
        <v>468</v>
      </c>
      <c r="D677" s="12" t="s">
        <v>18</v>
      </c>
      <c r="E677" s="12" t="s">
        <v>19</v>
      </c>
      <c r="F677" s="13">
        <v>35500</v>
      </c>
      <c r="G677" s="12">
        <v>16.14</v>
      </c>
      <c r="H677" s="13">
        <v>-1018.85</v>
      </c>
      <c r="I677" s="13">
        <v>-1079.2</v>
      </c>
      <c r="J677" s="13">
        <f t="shared" si="21"/>
        <v>-1715.46</v>
      </c>
      <c r="K677" s="13">
        <v>35500</v>
      </c>
      <c r="L677" s="13">
        <v>-3797.37</v>
      </c>
      <c r="M677" s="13">
        <f t="shared" si="22"/>
        <v>31702.63</v>
      </c>
      <c r="N677" s="14">
        <v>1</v>
      </c>
    </row>
    <row r="678" spans="1:14" x14ac:dyDescent="0.25">
      <c r="A678" s="11" t="s">
        <v>991</v>
      </c>
      <c r="B678" s="12" t="s">
        <v>955</v>
      </c>
      <c r="C678" s="12" t="s">
        <v>749</v>
      </c>
      <c r="D678" s="12" t="s">
        <v>18</v>
      </c>
      <c r="E678" s="12" t="s">
        <v>19</v>
      </c>
      <c r="F678" s="13">
        <v>26500</v>
      </c>
      <c r="G678" s="12">
        <v>0</v>
      </c>
      <c r="H678" s="12">
        <v>-760.55</v>
      </c>
      <c r="I678" s="12">
        <v>-805.6</v>
      </c>
      <c r="J678" s="13">
        <f t="shared" si="21"/>
        <v>0</v>
      </c>
      <c r="K678" s="13">
        <v>26500</v>
      </c>
      <c r="L678" s="13">
        <v>-1566.15</v>
      </c>
      <c r="M678" s="13">
        <f t="shared" si="22"/>
        <v>24933.85</v>
      </c>
      <c r="N678" s="14">
        <v>1</v>
      </c>
    </row>
    <row r="679" spans="1:14" x14ac:dyDescent="0.25">
      <c r="A679" s="11" t="s">
        <v>992</v>
      </c>
      <c r="B679" s="12" t="s">
        <v>955</v>
      </c>
      <c r="C679" s="12" t="s">
        <v>993</v>
      </c>
      <c r="D679" s="12" t="s">
        <v>18</v>
      </c>
      <c r="E679" s="12" t="s">
        <v>19</v>
      </c>
      <c r="F679" s="13">
        <v>31500</v>
      </c>
      <c r="G679" s="12">
        <v>0</v>
      </c>
      <c r="H679" s="12">
        <v>-904.05</v>
      </c>
      <c r="I679" s="12">
        <v>-957.6</v>
      </c>
      <c r="J679" s="13">
        <f t="shared" si="21"/>
        <v>-2205</v>
      </c>
      <c r="K679" s="13">
        <v>31500</v>
      </c>
      <c r="L679" s="13">
        <v>-4066.65</v>
      </c>
      <c r="M679" s="13">
        <f t="shared" si="22"/>
        <v>27433.35</v>
      </c>
      <c r="N679" s="14">
        <v>1</v>
      </c>
    </row>
    <row r="680" spans="1:14" x14ac:dyDescent="0.25">
      <c r="A680" s="11" t="s">
        <v>994</v>
      </c>
      <c r="B680" s="12" t="s">
        <v>955</v>
      </c>
      <c r="C680" s="12" t="s">
        <v>520</v>
      </c>
      <c r="D680" s="12" t="s">
        <v>18</v>
      </c>
      <c r="E680" s="12" t="s">
        <v>19</v>
      </c>
      <c r="F680" s="13">
        <v>58000</v>
      </c>
      <c r="G680" s="13">
        <v>-3110.29</v>
      </c>
      <c r="H680" s="13">
        <v>-1664.6</v>
      </c>
      <c r="I680" s="13">
        <v>-1763.2</v>
      </c>
      <c r="J680" s="13">
        <f t="shared" si="21"/>
        <v>0</v>
      </c>
      <c r="K680" s="13">
        <v>58000</v>
      </c>
      <c r="L680" s="13">
        <v>-6538.09</v>
      </c>
      <c r="M680" s="13">
        <f t="shared" si="22"/>
        <v>51461.91</v>
      </c>
      <c r="N680" s="14">
        <v>1</v>
      </c>
    </row>
    <row r="681" spans="1:14" x14ac:dyDescent="0.25">
      <c r="A681" s="11" t="s">
        <v>995</v>
      </c>
      <c r="B681" s="12" t="s">
        <v>955</v>
      </c>
      <c r="C681" s="12" t="s">
        <v>508</v>
      </c>
      <c r="D681" s="12" t="s">
        <v>18</v>
      </c>
      <c r="E681" s="12" t="s">
        <v>19</v>
      </c>
      <c r="F681" s="13">
        <v>43000</v>
      </c>
      <c r="G681" s="12">
        <v>-866.06</v>
      </c>
      <c r="H681" s="13">
        <v>-1234.0999999999999</v>
      </c>
      <c r="I681" s="13">
        <v>-1307.2</v>
      </c>
      <c r="J681" s="13">
        <f t="shared" si="21"/>
        <v>-6206.9100000000008</v>
      </c>
      <c r="K681" s="13">
        <v>43000</v>
      </c>
      <c r="L681" s="13">
        <v>-9614.27</v>
      </c>
      <c r="M681" s="13">
        <f t="shared" si="22"/>
        <v>33385.729999999996</v>
      </c>
      <c r="N681" s="14">
        <v>1</v>
      </c>
    </row>
    <row r="682" spans="1:14" x14ac:dyDescent="0.25">
      <c r="A682" s="11" t="s">
        <v>996</v>
      </c>
      <c r="B682" s="12" t="s">
        <v>955</v>
      </c>
      <c r="C682" s="12" t="s">
        <v>465</v>
      </c>
      <c r="D682" s="12" t="s">
        <v>18</v>
      </c>
      <c r="E682" s="12" t="s">
        <v>19</v>
      </c>
      <c r="F682" s="13">
        <v>48000</v>
      </c>
      <c r="G682" s="13">
        <v>-1571.73</v>
      </c>
      <c r="H682" s="13">
        <v>-1377.6</v>
      </c>
      <c r="I682" s="13">
        <v>-1459.2</v>
      </c>
      <c r="J682" s="13">
        <f t="shared" si="21"/>
        <v>0</v>
      </c>
      <c r="K682" s="13">
        <v>48000</v>
      </c>
      <c r="L682" s="13">
        <v>-4408.53</v>
      </c>
      <c r="M682" s="13">
        <f t="shared" si="22"/>
        <v>43591.47</v>
      </c>
      <c r="N682" s="14">
        <v>1</v>
      </c>
    </row>
    <row r="683" spans="1:14" x14ac:dyDescent="0.25">
      <c r="A683" s="11" t="s">
        <v>997</v>
      </c>
      <c r="B683" s="12" t="s">
        <v>955</v>
      </c>
      <c r="C683" s="12" t="s">
        <v>475</v>
      </c>
      <c r="D683" s="12" t="s">
        <v>18</v>
      </c>
      <c r="E683" s="12" t="s">
        <v>19</v>
      </c>
      <c r="F683" s="13">
        <v>63000</v>
      </c>
      <c r="G683" s="13">
        <v>-4051.2</v>
      </c>
      <c r="H683" s="13">
        <v>-1808.1</v>
      </c>
      <c r="I683" s="13">
        <v>-1915.2</v>
      </c>
      <c r="J683" s="13">
        <f t="shared" si="21"/>
        <v>-5216.6100000000015</v>
      </c>
      <c r="K683" s="13">
        <v>63000</v>
      </c>
      <c r="L683" s="13">
        <v>-12991.11</v>
      </c>
      <c r="M683" s="13">
        <f t="shared" si="22"/>
        <v>50008.89</v>
      </c>
      <c r="N683" s="14">
        <v>1</v>
      </c>
    </row>
    <row r="684" spans="1:14" x14ac:dyDescent="0.25">
      <c r="A684" s="11" t="s">
        <v>998</v>
      </c>
      <c r="B684" s="12" t="s">
        <v>955</v>
      </c>
      <c r="C684" s="12" t="s">
        <v>999</v>
      </c>
      <c r="D684" s="12" t="s">
        <v>18</v>
      </c>
      <c r="E684" s="12" t="s">
        <v>19</v>
      </c>
      <c r="F684" s="13">
        <v>48932</v>
      </c>
      <c r="G684" s="13">
        <v>-1703.29</v>
      </c>
      <c r="H684" s="13">
        <v>-1404.35</v>
      </c>
      <c r="I684" s="13">
        <v>-1487.53</v>
      </c>
      <c r="J684" s="13">
        <f t="shared" si="21"/>
        <v>-1467.96</v>
      </c>
      <c r="K684" s="13">
        <v>48932</v>
      </c>
      <c r="L684" s="13">
        <v>-6063.13</v>
      </c>
      <c r="M684" s="13">
        <f t="shared" si="22"/>
        <v>42868.87</v>
      </c>
      <c r="N684" s="14">
        <v>1</v>
      </c>
    </row>
    <row r="685" spans="1:14" x14ac:dyDescent="0.25">
      <c r="A685" s="11" t="s">
        <v>1000</v>
      </c>
      <c r="B685" s="12" t="s">
        <v>955</v>
      </c>
      <c r="C685" s="12" t="s">
        <v>1001</v>
      </c>
      <c r="D685" s="12" t="s">
        <v>18</v>
      </c>
      <c r="E685" s="12" t="s">
        <v>19</v>
      </c>
      <c r="F685" s="13">
        <v>30520</v>
      </c>
      <c r="G685" s="12">
        <v>0</v>
      </c>
      <c r="H685" s="12">
        <v>-875.92</v>
      </c>
      <c r="I685" s="12">
        <v>-927.81</v>
      </c>
      <c r="J685" s="13">
        <f t="shared" si="21"/>
        <v>-1526</v>
      </c>
      <c r="K685" s="13">
        <v>30520</v>
      </c>
      <c r="L685" s="13">
        <v>-3329.73</v>
      </c>
      <c r="M685" s="13">
        <f t="shared" si="22"/>
        <v>27190.27</v>
      </c>
      <c r="N685" s="14">
        <v>1</v>
      </c>
    </row>
    <row r="686" spans="1:14" x14ac:dyDescent="0.25">
      <c r="A686" s="11" t="s">
        <v>1002</v>
      </c>
      <c r="B686" s="12" t="s">
        <v>955</v>
      </c>
      <c r="C686" s="12" t="s">
        <v>541</v>
      </c>
      <c r="D686" s="12" t="s">
        <v>18</v>
      </c>
      <c r="E686" s="12" t="s">
        <v>19</v>
      </c>
      <c r="F686" s="13">
        <v>92575</v>
      </c>
      <c r="G686" s="13">
        <v>-10358.89</v>
      </c>
      <c r="H686" s="13">
        <v>-2656.9</v>
      </c>
      <c r="I686" s="13">
        <v>-2814.28</v>
      </c>
      <c r="J686" s="13">
        <f t="shared" si="21"/>
        <v>-2777.25</v>
      </c>
      <c r="K686" s="13">
        <v>92575</v>
      </c>
      <c r="L686" s="13">
        <v>-18607.32</v>
      </c>
      <c r="M686" s="13">
        <f t="shared" si="22"/>
        <v>73967.679999999993</v>
      </c>
      <c r="N686" s="14">
        <v>1</v>
      </c>
    </row>
    <row r="687" spans="1:14" x14ac:dyDescent="0.25">
      <c r="A687" s="11" t="s">
        <v>1003</v>
      </c>
      <c r="B687" s="12" t="s">
        <v>955</v>
      </c>
      <c r="C687" s="12" t="s">
        <v>1004</v>
      </c>
      <c r="D687" s="12" t="s">
        <v>18</v>
      </c>
      <c r="E687" s="12" t="s">
        <v>19</v>
      </c>
      <c r="F687" s="13">
        <v>34250</v>
      </c>
      <c r="G687" s="12">
        <v>0</v>
      </c>
      <c r="H687" s="12">
        <v>-982.98</v>
      </c>
      <c r="I687" s="13">
        <v>-1041.2</v>
      </c>
      <c r="J687" s="13">
        <f t="shared" si="21"/>
        <v>0</v>
      </c>
      <c r="K687" s="13">
        <v>34250</v>
      </c>
      <c r="L687" s="13">
        <v>-2024.18</v>
      </c>
      <c r="M687" s="13">
        <f t="shared" si="22"/>
        <v>32225.82</v>
      </c>
      <c r="N687" s="14">
        <v>1</v>
      </c>
    </row>
    <row r="688" spans="1:14" x14ac:dyDescent="0.25">
      <c r="A688" s="11" t="s">
        <v>1005</v>
      </c>
      <c r="B688" s="12" t="s">
        <v>955</v>
      </c>
      <c r="C688" s="12" t="s">
        <v>416</v>
      </c>
      <c r="D688" s="12" t="s">
        <v>18</v>
      </c>
      <c r="E688" s="12" t="s">
        <v>19</v>
      </c>
      <c r="F688" s="13">
        <v>55000</v>
      </c>
      <c r="G688" s="13">
        <v>-2559.6799999999998</v>
      </c>
      <c r="H688" s="13">
        <v>-1578.5</v>
      </c>
      <c r="I688" s="13">
        <v>-1672</v>
      </c>
      <c r="J688" s="13">
        <f t="shared" si="21"/>
        <v>-2785.3899999999994</v>
      </c>
      <c r="K688" s="13">
        <v>55000</v>
      </c>
      <c r="L688" s="13">
        <v>-8595.57</v>
      </c>
      <c r="M688" s="13">
        <f t="shared" si="22"/>
        <v>46404.43</v>
      </c>
      <c r="N688" s="14">
        <v>1</v>
      </c>
    </row>
    <row r="689" spans="1:14" x14ac:dyDescent="0.25">
      <c r="A689" s="11" t="s">
        <v>1007</v>
      </c>
      <c r="B689" s="12" t="s">
        <v>955</v>
      </c>
      <c r="C689" s="12" t="s">
        <v>618</v>
      </c>
      <c r="D689" s="12" t="s">
        <v>18</v>
      </c>
      <c r="E689" s="12" t="s">
        <v>19</v>
      </c>
      <c r="F689" s="13">
        <v>135000</v>
      </c>
      <c r="G689" s="13">
        <v>-20338.310000000001</v>
      </c>
      <c r="H689" s="13">
        <v>-3874.5</v>
      </c>
      <c r="I689" s="13">
        <v>-4104</v>
      </c>
      <c r="J689" s="13">
        <f t="shared" si="21"/>
        <v>0</v>
      </c>
      <c r="K689" s="13">
        <v>135000</v>
      </c>
      <c r="L689" s="13">
        <v>-28316.81</v>
      </c>
      <c r="M689" s="13">
        <f t="shared" si="22"/>
        <v>106683.19</v>
      </c>
      <c r="N689" s="14">
        <v>1</v>
      </c>
    </row>
    <row r="690" spans="1:14" x14ac:dyDescent="0.25">
      <c r="A690" s="11" t="s">
        <v>1008</v>
      </c>
      <c r="B690" s="12" t="s">
        <v>955</v>
      </c>
      <c r="C690" s="12" t="s">
        <v>524</v>
      </c>
      <c r="D690" s="12" t="s">
        <v>18</v>
      </c>
      <c r="E690" s="12" t="s">
        <v>19</v>
      </c>
      <c r="F690" s="13">
        <v>81000</v>
      </c>
      <c r="G690" s="13">
        <v>-7636.16</v>
      </c>
      <c r="H690" s="13">
        <v>-2324.6999999999998</v>
      </c>
      <c r="I690" s="13">
        <v>-2462.4</v>
      </c>
      <c r="J690" s="13">
        <f t="shared" si="21"/>
        <v>-4049.9999999999982</v>
      </c>
      <c r="K690" s="13">
        <v>81000</v>
      </c>
      <c r="L690" s="13">
        <v>-16473.259999999998</v>
      </c>
      <c r="M690" s="13">
        <f t="shared" si="22"/>
        <v>64526.740000000005</v>
      </c>
      <c r="N690" s="14">
        <v>1</v>
      </c>
    </row>
    <row r="691" spans="1:14" x14ac:dyDescent="0.25">
      <c r="A691" s="11" t="s">
        <v>1009</v>
      </c>
      <c r="B691" s="12" t="s">
        <v>955</v>
      </c>
      <c r="C691" s="12" t="s">
        <v>416</v>
      </c>
      <c r="D691" s="12" t="s">
        <v>18</v>
      </c>
      <c r="E691" s="12" t="s">
        <v>19</v>
      </c>
      <c r="F691" s="13">
        <v>55000</v>
      </c>
      <c r="G691" s="13">
        <v>-2559.6799999999998</v>
      </c>
      <c r="H691" s="13">
        <v>-1578.5</v>
      </c>
      <c r="I691" s="13">
        <v>-1672</v>
      </c>
      <c r="J691" s="13">
        <f t="shared" si="21"/>
        <v>-8438.369999999999</v>
      </c>
      <c r="K691" s="13">
        <v>55000</v>
      </c>
      <c r="L691" s="13">
        <v>-14248.55</v>
      </c>
      <c r="M691" s="13">
        <f t="shared" si="22"/>
        <v>40751.449999999997</v>
      </c>
      <c r="N691" s="14">
        <v>1</v>
      </c>
    </row>
    <row r="692" spans="1:14" x14ac:dyDescent="0.25">
      <c r="A692" s="11" t="s">
        <v>1010</v>
      </c>
      <c r="B692" s="12" t="s">
        <v>955</v>
      </c>
      <c r="C692" s="12" t="s">
        <v>426</v>
      </c>
      <c r="D692" s="12" t="s">
        <v>18</v>
      </c>
      <c r="E692" s="12" t="s">
        <v>19</v>
      </c>
      <c r="F692" s="13">
        <v>58000</v>
      </c>
      <c r="G692" s="13">
        <v>-3110.29</v>
      </c>
      <c r="H692" s="13">
        <v>-1664.6</v>
      </c>
      <c r="I692" s="13">
        <v>-1763.2</v>
      </c>
      <c r="J692" s="13">
        <f t="shared" si="21"/>
        <v>-1740.0000000000009</v>
      </c>
      <c r="K692" s="13">
        <v>58000</v>
      </c>
      <c r="L692" s="13">
        <v>-8278.09</v>
      </c>
      <c r="M692" s="13">
        <f t="shared" si="22"/>
        <v>49721.91</v>
      </c>
      <c r="N692" s="14">
        <v>1</v>
      </c>
    </row>
    <row r="693" spans="1:14" x14ac:dyDescent="0.25">
      <c r="A693" s="11" t="s">
        <v>1011</v>
      </c>
      <c r="B693" s="12" t="s">
        <v>955</v>
      </c>
      <c r="C693" s="12" t="s">
        <v>1012</v>
      </c>
      <c r="D693" s="12" t="s">
        <v>18</v>
      </c>
      <c r="E693" s="12" t="s">
        <v>19</v>
      </c>
      <c r="F693" s="13">
        <v>29503</v>
      </c>
      <c r="G693" s="12">
        <v>0</v>
      </c>
      <c r="H693" s="12">
        <v>-846.74</v>
      </c>
      <c r="I693" s="12">
        <v>-896.89</v>
      </c>
      <c r="J693" s="13">
        <f t="shared" si="21"/>
        <v>0</v>
      </c>
      <c r="K693" s="13">
        <v>29503</v>
      </c>
      <c r="L693" s="13">
        <v>-1743.63</v>
      </c>
      <c r="M693" s="13">
        <f t="shared" si="22"/>
        <v>27759.37</v>
      </c>
      <c r="N693" s="14">
        <v>1</v>
      </c>
    </row>
    <row r="694" spans="1:14" x14ac:dyDescent="0.25">
      <c r="A694" s="11" t="s">
        <v>1013</v>
      </c>
      <c r="B694" s="12" t="s">
        <v>955</v>
      </c>
      <c r="C694" s="12" t="s">
        <v>468</v>
      </c>
      <c r="D694" s="12" t="s">
        <v>18</v>
      </c>
      <c r="E694" s="12" t="s">
        <v>19</v>
      </c>
      <c r="F694" s="13">
        <v>35500</v>
      </c>
      <c r="G694" s="12">
        <v>0</v>
      </c>
      <c r="H694" s="13">
        <v>-1018.85</v>
      </c>
      <c r="I694" s="13">
        <v>-1079.2</v>
      </c>
      <c r="J694" s="13">
        <f t="shared" si="21"/>
        <v>0</v>
      </c>
      <c r="K694" s="13">
        <v>35500</v>
      </c>
      <c r="L694" s="13">
        <v>-2098.0500000000002</v>
      </c>
      <c r="M694" s="13">
        <f t="shared" si="22"/>
        <v>33401.949999999997</v>
      </c>
      <c r="N694" s="14">
        <v>1</v>
      </c>
    </row>
    <row r="695" spans="1:14" x14ac:dyDescent="0.25">
      <c r="A695" s="11" t="s">
        <v>1014</v>
      </c>
      <c r="B695" s="12" t="s">
        <v>955</v>
      </c>
      <c r="C695" s="12" t="s">
        <v>776</v>
      </c>
      <c r="D695" s="12" t="s">
        <v>18</v>
      </c>
      <c r="E695" s="12" t="s">
        <v>19</v>
      </c>
      <c r="F695" s="13">
        <v>47000</v>
      </c>
      <c r="G695" s="13">
        <v>-1430.6</v>
      </c>
      <c r="H695" s="13">
        <v>-1348.9</v>
      </c>
      <c r="I695" s="13">
        <v>-1428.8</v>
      </c>
      <c r="J695" s="13">
        <f t="shared" si="21"/>
        <v>-2818.75</v>
      </c>
      <c r="K695" s="13">
        <v>47000</v>
      </c>
      <c r="L695" s="13">
        <v>-7027.05</v>
      </c>
      <c r="M695" s="13">
        <f t="shared" si="22"/>
        <v>39972.949999999997</v>
      </c>
      <c r="N695" s="14">
        <v>1</v>
      </c>
    </row>
    <row r="696" spans="1:14" x14ac:dyDescent="0.25">
      <c r="A696" s="11" t="s">
        <v>1015</v>
      </c>
      <c r="B696" s="12" t="s">
        <v>955</v>
      </c>
      <c r="C696" s="12" t="s">
        <v>564</v>
      </c>
      <c r="D696" s="12" t="s">
        <v>18</v>
      </c>
      <c r="E696" s="12" t="s">
        <v>19</v>
      </c>
      <c r="F696" s="13">
        <v>31000</v>
      </c>
      <c r="G696" s="12">
        <v>0</v>
      </c>
      <c r="H696" s="12">
        <v>-889.7</v>
      </c>
      <c r="I696" s="12">
        <v>-942.4</v>
      </c>
      <c r="J696" s="13">
        <f t="shared" si="21"/>
        <v>0</v>
      </c>
      <c r="K696" s="13">
        <v>31000</v>
      </c>
      <c r="L696" s="13">
        <v>-1832.1</v>
      </c>
      <c r="M696" s="13">
        <f t="shared" si="22"/>
        <v>29167.9</v>
      </c>
      <c r="N696" s="14">
        <v>1</v>
      </c>
    </row>
    <row r="697" spans="1:14" x14ac:dyDescent="0.25">
      <c r="A697" s="11" t="s">
        <v>1016</v>
      </c>
      <c r="B697" s="12" t="s">
        <v>955</v>
      </c>
      <c r="C697" s="12" t="s">
        <v>614</v>
      </c>
      <c r="D697" s="12" t="s">
        <v>18</v>
      </c>
      <c r="E697" s="12" t="s">
        <v>19</v>
      </c>
      <c r="F697" s="13">
        <v>24041.33</v>
      </c>
      <c r="G697" s="12">
        <v>0</v>
      </c>
      <c r="H697" s="12">
        <v>-689.99</v>
      </c>
      <c r="I697" s="12">
        <v>-730.86</v>
      </c>
      <c r="J697" s="13">
        <f t="shared" si="21"/>
        <v>0</v>
      </c>
      <c r="K697" s="13">
        <v>24041.34</v>
      </c>
      <c r="L697" s="13">
        <v>-1420.85</v>
      </c>
      <c r="M697" s="13">
        <f t="shared" si="22"/>
        <v>22620.49</v>
      </c>
      <c r="N697" s="14">
        <v>1</v>
      </c>
    </row>
    <row r="698" spans="1:14" x14ac:dyDescent="0.25">
      <c r="A698" s="11" t="s">
        <v>1017</v>
      </c>
      <c r="B698" s="12" t="s">
        <v>955</v>
      </c>
      <c r="C698" s="12" t="s">
        <v>508</v>
      </c>
      <c r="D698" s="12" t="s">
        <v>18</v>
      </c>
      <c r="E698" s="12" t="s">
        <v>19</v>
      </c>
      <c r="F698" s="13">
        <v>43000</v>
      </c>
      <c r="G698" s="12">
        <v>-866.06</v>
      </c>
      <c r="H698" s="13">
        <v>-1234.0999999999999</v>
      </c>
      <c r="I698" s="13">
        <v>-1307.2</v>
      </c>
      <c r="J698" s="13">
        <f t="shared" si="21"/>
        <v>-3172.9400000000005</v>
      </c>
      <c r="K698" s="13">
        <v>43000</v>
      </c>
      <c r="L698" s="13">
        <v>-6580.3</v>
      </c>
      <c r="M698" s="13">
        <f t="shared" si="22"/>
        <v>36419.699999999997</v>
      </c>
      <c r="N698" s="14">
        <v>1</v>
      </c>
    </row>
    <row r="699" spans="1:14" x14ac:dyDescent="0.25">
      <c r="A699" s="11" t="s">
        <v>1018</v>
      </c>
      <c r="B699" s="12" t="s">
        <v>955</v>
      </c>
      <c r="C699" s="12" t="s">
        <v>557</v>
      </c>
      <c r="D699" s="12" t="s">
        <v>18</v>
      </c>
      <c r="E699" s="12" t="s">
        <v>19</v>
      </c>
      <c r="F699" s="13">
        <v>33000</v>
      </c>
      <c r="G699" s="12">
        <v>0</v>
      </c>
      <c r="H699" s="12">
        <v>-947.1</v>
      </c>
      <c r="I699" s="13">
        <v>-1003.2</v>
      </c>
      <c r="J699" s="13">
        <f t="shared" si="21"/>
        <v>-822.32999999999993</v>
      </c>
      <c r="K699" s="13">
        <v>33000</v>
      </c>
      <c r="L699" s="13">
        <v>-2772.63</v>
      </c>
      <c r="M699" s="13">
        <f t="shared" si="22"/>
        <v>30227.37</v>
      </c>
      <c r="N699" s="14">
        <v>1</v>
      </c>
    </row>
    <row r="700" spans="1:14" x14ac:dyDescent="0.25">
      <c r="A700" s="11" t="s">
        <v>1019</v>
      </c>
      <c r="B700" s="12" t="s">
        <v>955</v>
      </c>
      <c r="C700" s="12" t="s">
        <v>488</v>
      </c>
      <c r="D700" s="12" t="s">
        <v>18</v>
      </c>
      <c r="E700" s="12" t="s">
        <v>19</v>
      </c>
      <c r="F700" s="13">
        <v>30520</v>
      </c>
      <c r="G700" s="12">
        <v>0</v>
      </c>
      <c r="H700" s="12">
        <v>-875.92</v>
      </c>
      <c r="I700" s="12">
        <v>-927.81</v>
      </c>
      <c r="J700" s="13">
        <f t="shared" si="21"/>
        <v>-7850.09</v>
      </c>
      <c r="K700" s="13">
        <v>30520</v>
      </c>
      <c r="L700" s="13">
        <v>-9653.82</v>
      </c>
      <c r="M700" s="13">
        <f t="shared" si="22"/>
        <v>20866.18</v>
      </c>
      <c r="N700" s="14">
        <v>1</v>
      </c>
    </row>
    <row r="701" spans="1:14" x14ac:dyDescent="0.25">
      <c r="A701" s="11" t="s">
        <v>1020</v>
      </c>
      <c r="B701" s="12" t="s">
        <v>955</v>
      </c>
      <c r="C701" s="12" t="s">
        <v>1021</v>
      </c>
      <c r="D701" s="12" t="s">
        <v>18</v>
      </c>
      <c r="E701" s="12" t="s">
        <v>19</v>
      </c>
      <c r="F701" s="13">
        <v>35000</v>
      </c>
      <c r="G701" s="12">
        <v>0</v>
      </c>
      <c r="H701" s="13">
        <v>-1004.5</v>
      </c>
      <c r="I701" s="13">
        <v>-1064</v>
      </c>
      <c r="J701" s="13">
        <f t="shared" si="21"/>
        <v>0</v>
      </c>
      <c r="K701" s="13">
        <v>35000</v>
      </c>
      <c r="L701" s="13">
        <v>-2068.5</v>
      </c>
      <c r="M701" s="13">
        <f t="shared" si="22"/>
        <v>32931.5</v>
      </c>
      <c r="N701" s="14">
        <v>1</v>
      </c>
    </row>
    <row r="702" spans="1:14" x14ac:dyDescent="0.25">
      <c r="A702" s="11" t="s">
        <v>1022</v>
      </c>
      <c r="B702" s="12" t="s">
        <v>955</v>
      </c>
      <c r="C702" s="12" t="s">
        <v>549</v>
      </c>
      <c r="D702" s="12" t="s">
        <v>18</v>
      </c>
      <c r="E702" s="12" t="s">
        <v>19</v>
      </c>
      <c r="F702" s="13">
        <v>58000</v>
      </c>
      <c r="G702" s="13">
        <v>-3110.29</v>
      </c>
      <c r="H702" s="13">
        <v>-1664.6</v>
      </c>
      <c r="I702" s="13">
        <v>-1763.2</v>
      </c>
      <c r="J702" s="13">
        <f t="shared" si="21"/>
        <v>-12180</v>
      </c>
      <c r="K702" s="13">
        <v>58000</v>
      </c>
      <c r="L702" s="13">
        <v>-18718.09</v>
      </c>
      <c r="M702" s="13">
        <f t="shared" si="22"/>
        <v>39281.910000000003</v>
      </c>
      <c r="N702" s="14">
        <v>1</v>
      </c>
    </row>
    <row r="703" spans="1:14" x14ac:dyDescent="0.25">
      <c r="A703" s="11" t="s">
        <v>1023</v>
      </c>
      <c r="B703" s="12" t="s">
        <v>955</v>
      </c>
      <c r="C703" s="12" t="s">
        <v>488</v>
      </c>
      <c r="D703" s="12" t="s">
        <v>18</v>
      </c>
      <c r="E703" s="12" t="s">
        <v>19</v>
      </c>
      <c r="F703" s="13">
        <v>33000</v>
      </c>
      <c r="G703" s="12">
        <v>0</v>
      </c>
      <c r="H703" s="12">
        <v>-947.1</v>
      </c>
      <c r="I703" s="13">
        <v>-1003.2</v>
      </c>
      <c r="J703" s="13">
        <f t="shared" si="21"/>
        <v>0</v>
      </c>
      <c r="K703" s="13">
        <v>33000</v>
      </c>
      <c r="L703" s="13">
        <v>-1950.3</v>
      </c>
      <c r="M703" s="13">
        <f t="shared" si="22"/>
        <v>31049.7</v>
      </c>
      <c r="N703" s="14">
        <v>1</v>
      </c>
    </row>
    <row r="704" spans="1:14" x14ac:dyDescent="0.25">
      <c r="A704" s="11" t="s">
        <v>1024</v>
      </c>
      <c r="B704" s="12" t="s">
        <v>955</v>
      </c>
      <c r="C704" s="12" t="s">
        <v>508</v>
      </c>
      <c r="D704" s="12" t="s">
        <v>18</v>
      </c>
      <c r="E704" s="12" t="s">
        <v>19</v>
      </c>
      <c r="F704" s="13">
        <v>43000</v>
      </c>
      <c r="G704" s="12">
        <v>-866.06</v>
      </c>
      <c r="H704" s="13">
        <v>-1234.0999999999999</v>
      </c>
      <c r="I704" s="13">
        <v>-1307.2</v>
      </c>
      <c r="J704" s="13">
        <f t="shared" si="21"/>
        <v>0</v>
      </c>
      <c r="K704" s="13">
        <v>43000</v>
      </c>
      <c r="L704" s="13">
        <v>-3407.36</v>
      </c>
      <c r="M704" s="13">
        <f t="shared" si="22"/>
        <v>39592.639999999999</v>
      </c>
      <c r="N704" s="14">
        <v>1</v>
      </c>
    </row>
    <row r="705" spans="1:14" x14ac:dyDescent="0.25">
      <c r="A705" s="11" t="s">
        <v>1025</v>
      </c>
      <c r="B705" s="12" t="s">
        <v>955</v>
      </c>
      <c r="C705" s="12" t="s">
        <v>468</v>
      </c>
      <c r="D705" s="12" t="s">
        <v>18</v>
      </c>
      <c r="E705" s="12" t="s">
        <v>19</v>
      </c>
      <c r="F705" s="13">
        <v>35500</v>
      </c>
      <c r="G705" s="12">
        <v>0</v>
      </c>
      <c r="H705" s="13">
        <v>-1018.85</v>
      </c>
      <c r="I705" s="13">
        <v>-1079.2</v>
      </c>
      <c r="J705" s="13">
        <f t="shared" si="21"/>
        <v>0</v>
      </c>
      <c r="K705" s="13">
        <v>35500</v>
      </c>
      <c r="L705" s="13">
        <v>-2098.0500000000002</v>
      </c>
      <c r="M705" s="13">
        <f t="shared" si="22"/>
        <v>33401.949999999997</v>
      </c>
      <c r="N705" s="14">
        <v>1</v>
      </c>
    </row>
    <row r="706" spans="1:14" x14ac:dyDescent="0.25">
      <c r="A706" s="11" t="s">
        <v>1026</v>
      </c>
      <c r="B706" s="12" t="s">
        <v>955</v>
      </c>
      <c r="C706" s="12" t="s">
        <v>468</v>
      </c>
      <c r="D706" s="12" t="s">
        <v>18</v>
      </c>
      <c r="E706" s="12" t="s">
        <v>19</v>
      </c>
      <c r="F706" s="13">
        <v>35500</v>
      </c>
      <c r="G706" s="12">
        <v>0</v>
      </c>
      <c r="H706" s="13">
        <v>-1018.85</v>
      </c>
      <c r="I706" s="13">
        <v>-1079.2</v>
      </c>
      <c r="J706" s="13">
        <f t="shared" si="21"/>
        <v>0</v>
      </c>
      <c r="K706" s="13">
        <v>35500</v>
      </c>
      <c r="L706" s="13">
        <v>-2098.0500000000002</v>
      </c>
      <c r="M706" s="13">
        <f t="shared" si="22"/>
        <v>33401.949999999997</v>
      </c>
      <c r="N706" s="14">
        <v>1</v>
      </c>
    </row>
    <row r="707" spans="1:14" x14ac:dyDescent="0.25">
      <c r="A707" s="11" t="s">
        <v>1027</v>
      </c>
      <c r="B707" s="12" t="s">
        <v>955</v>
      </c>
      <c r="C707" s="12" t="s">
        <v>468</v>
      </c>
      <c r="D707" s="12" t="s">
        <v>18</v>
      </c>
      <c r="E707" s="12" t="s">
        <v>19</v>
      </c>
      <c r="F707" s="13">
        <v>35500</v>
      </c>
      <c r="G707" s="12">
        <v>0</v>
      </c>
      <c r="H707" s="13">
        <v>-1018.85</v>
      </c>
      <c r="I707" s="13">
        <v>-1079.2</v>
      </c>
      <c r="J707" s="13">
        <f t="shared" si="21"/>
        <v>0</v>
      </c>
      <c r="K707" s="13">
        <v>35500</v>
      </c>
      <c r="L707" s="13">
        <v>-2098.0500000000002</v>
      </c>
      <c r="M707" s="13">
        <f t="shared" si="22"/>
        <v>33401.949999999997</v>
      </c>
      <c r="N707" s="14">
        <v>1</v>
      </c>
    </row>
    <row r="708" spans="1:14" x14ac:dyDescent="0.25">
      <c r="A708" s="11" t="s">
        <v>1028</v>
      </c>
      <c r="B708" s="12" t="s">
        <v>955</v>
      </c>
      <c r="C708" s="12" t="s">
        <v>1029</v>
      </c>
      <c r="D708" s="12" t="s">
        <v>18</v>
      </c>
      <c r="E708" s="12" t="s">
        <v>19</v>
      </c>
      <c r="F708" s="13">
        <v>34600</v>
      </c>
      <c r="G708" s="12">
        <v>0</v>
      </c>
      <c r="H708" s="12">
        <v>-993.02</v>
      </c>
      <c r="I708" s="13">
        <v>-1051.8399999999999</v>
      </c>
      <c r="J708" s="13">
        <f t="shared" si="21"/>
        <v>0</v>
      </c>
      <c r="K708" s="13">
        <v>34600</v>
      </c>
      <c r="L708" s="13">
        <v>-2044.86</v>
      </c>
      <c r="M708" s="13">
        <f t="shared" si="22"/>
        <v>32555.14</v>
      </c>
      <c r="N708" s="14">
        <v>1</v>
      </c>
    </row>
    <row r="709" spans="1:14" x14ac:dyDescent="0.25">
      <c r="A709" s="11" t="s">
        <v>1030</v>
      </c>
      <c r="B709" s="12" t="s">
        <v>955</v>
      </c>
      <c r="C709" s="12" t="s">
        <v>1031</v>
      </c>
      <c r="D709" s="12" t="s">
        <v>18</v>
      </c>
      <c r="E709" s="12" t="s">
        <v>19</v>
      </c>
      <c r="F709" s="13">
        <v>25486</v>
      </c>
      <c r="G709" s="12">
        <v>0</v>
      </c>
      <c r="H709" s="12">
        <v>-731.45</v>
      </c>
      <c r="I709" s="12">
        <v>-774.77</v>
      </c>
      <c r="J709" s="13">
        <f t="shared" si="21"/>
        <v>-4829.71</v>
      </c>
      <c r="K709" s="13">
        <v>25486</v>
      </c>
      <c r="L709" s="13">
        <v>-6335.93</v>
      </c>
      <c r="M709" s="13">
        <f t="shared" si="22"/>
        <v>19150.07</v>
      </c>
      <c r="N709" s="14">
        <v>1</v>
      </c>
    </row>
    <row r="710" spans="1:14" x14ac:dyDescent="0.25">
      <c r="A710" s="11" t="s">
        <v>1032</v>
      </c>
      <c r="B710" s="12" t="s">
        <v>955</v>
      </c>
      <c r="C710" s="12" t="s">
        <v>315</v>
      </c>
      <c r="D710" s="12" t="s">
        <v>18</v>
      </c>
      <c r="E710" s="12" t="s">
        <v>19</v>
      </c>
      <c r="F710" s="13">
        <v>21821.25</v>
      </c>
      <c r="G710" s="12">
        <v>0</v>
      </c>
      <c r="H710" s="12">
        <v>-626.27</v>
      </c>
      <c r="I710" s="12">
        <v>-663.37</v>
      </c>
      <c r="J710" s="13">
        <f t="shared" si="21"/>
        <v>0</v>
      </c>
      <c r="K710" s="13">
        <v>21821.26</v>
      </c>
      <c r="L710" s="13">
        <v>-1289.6400000000001</v>
      </c>
      <c r="M710" s="13">
        <f t="shared" si="22"/>
        <v>20531.62</v>
      </c>
      <c r="N710" s="14">
        <v>1</v>
      </c>
    </row>
    <row r="711" spans="1:14" x14ac:dyDescent="0.25">
      <c r="A711" s="11" t="s">
        <v>1033</v>
      </c>
      <c r="B711" s="12" t="s">
        <v>955</v>
      </c>
      <c r="C711" s="12" t="s">
        <v>790</v>
      </c>
      <c r="D711" s="12" t="s">
        <v>23</v>
      </c>
      <c r="E711" s="12" t="s">
        <v>19</v>
      </c>
      <c r="F711" s="13">
        <v>35000</v>
      </c>
      <c r="G711" s="12">
        <v>0</v>
      </c>
      <c r="H711" s="13">
        <v>-1004.5</v>
      </c>
      <c r="I711" s="13">
        <v>-1064</v>
      </c>
      <c r="J711" s="13">
        <f t="shared" si="21"/>
        <v>0</v>
      </c>
      <c r="K711" s="13">
        <v>35000</v>
      </c>
      <c r="L711" s="13">
        <v>-2068.5</v>
      </c>
      <c r="M711" s="13">
        <f t="shared" si="22"/>
        <v>32931.5</v>
      </c>
      <c r="N711" s="14">
        <v>1</v>
      </c>
    </row>
    <row r="712" spans="1:14" x14ac:dyDescent="0.25">
      <c r="A712" s="11" t="s">
        <v>1034</v>
      </c>
      <c r="B712" s="12" t="s">
        <v>955</v>
      </c>
      <c r="C712" s="12" t="s">
        <v>704</v>
      </c>
      <c r="D712" s="12" t="s">
        <v>23</v>
      </c>
      <c r="E712" s="12" t="s">
        <v>19</v>
      </c>
      <c r="F712" s="13">
        <v>45000</v>
      </c>
      <c r="G712" s="13">
        <v>-1148.33</v>
      </c>
      <c r="H712" s="13">
        <v>-1291.5</v>
      </c>
      <c r="I712" s="13">
        <v>-1368</v>
      </c>
      <c r="J712" s="13">
        <f t="shared" si="21"/>
        <v>0</v>
      </c>
      <c r="K712" s="13">
        <v>45000</v>
      </c>
      <c r="L712" s="13">
        <v>-3807.83</v>
      </c>
      <c r="M712" s="13">
        <f t="shared" si="22"/>
        <v>41192.17</v>
      </c>
      <c r="N712" s="14">
        <v>1</v>
      </c>
    </row>
    <row r="713" spans="1:14" x14ac:dyDescent="0.25">
      <c r="A713" s="11" t="s">
        <v>1035</v>
      </c>
      <c r="B713" s="12" t="s">
        <v>955</v>
      </c>
      <c r="C713" s="12" t="s">
        <v>790</v>
      </c>
      <c r="D713" s="12" t="s">
        <v>23</v>
      </c>
      <c r="E713" s="12" t="s">
        <v>19</v>
      </c>
      <c r="F713" s="13">
        <v>30000</v>
      </c>
      <c r="G713" s="12">
        <v>0</v>
      </c>
      <c r="H713" s="12">
        <v>-861</v>
      </c>
      <c r="I713" s="12">
        <v>-912</v>
      </c>
      <c r="J713" s="13">
        <f t="shared" si="21"/>
        <v>-6691.6900000000005</v>
      </c>
      <c r="K713" s="13">
        <v>30000</v>
      </c>
      <c r="L713" s="13">
        <v>-8464.69</v>
      </c>
      <c r="M713" s="13">
        <f t="shared" si="22"/>
        <v>21535.309999999998</v>
      </c>
      <c r="N713" s="14">
        <v>1</v>
      </c>
    </row>
    <row r="714" spans="1:14" x14ac:dyDescent="0.25">
      <c r="A714" s="11" t="s">
        <v>1036</v>
      </c>
      <c r="B714" s="12" t="s">
        <v>955</v>
      </c>
      <c r="C714" s="12" t="s">
        <v>790</v>
      </c>
      <c r="D714" s="12" t="s">
        <v>23</v>
      </c>
      <c r="E714" s="12" t="s">
        <v>19</v>
      </c>
      <c r="F714" s="13">
        <v>35000</v>
      </c>
      <c r="G714" s="12">
        <v>0</v>
      </c>
      <c r="H714" s="13">
        <v>-1004.5</v>
      </c>
      <c r="I714" s="13">
        <v>-1064</v>
      </c>
      <c r="J714" s="13">
        <f t="shared" si="21"/>
        <v>-1400</v>
      </c>
      <c r="K714" s="13">
        <v>35000</v>
      </c>
      <c r="L714" s="13">
        <v>-3468.5</v>
      </c>
      <c r="M714" s="13">
        <f t="shared" si="22"/>
        <v>31531.5</v>
      </c>
      <c r="N714" s="14">
        <v>1</v>
      </c>
    </row>
    <row r="715" spans="1:14" x14ac:dyDescent="0.25">
      <c r="A715" s="11" t="s">
        <v>1037</v>
      </c>
      <c r="B715" s="12" t="s">
        <v>955</v>
      </c>
      <c r="C715" s="12" t="s">
        <v>790</v>
      </c>
      <c r="D715" s="12" t="s">
        <v>23</v>
      </c>
      <c r="E715" s="12" t="s">
        <v>19</v>
      </c>
      <c r="F715" s="13">
        <v>35000</v>
      </c>
      <c r="G715" s="12">
        <v>0</v>
      </c>
      <c r="H715" s="13">
        <v>-1004.5</v>
      </c>
      <c r="I715" s="13">
        <v>-1064</v>
      </c>
      <c r="J715" s="13">
        <f t="shared" si="21"/>
        <v>0</v>
      </c>
      <c r="K715" s="13">
        <v>35000</v>
      </c>
      <c r="L715" s="13">
        <v>-2068.5</v>
      </c>
      <c r="M715" s="13">
        <f t="shared" si="22"/>
        <v>32931.5</v>
      </c>
      <c r="N715" s="14">
        <v>1</v>
      </c>
    </row>
    <row r="716" spans="1:14" x14ac:dyDescent="0.25">
      <c r="A716" s="11" t="s">
        <v>1038</v>
      </c>
      <c r="B716" s="12" t="s">
        <v>955</v>
      </c>
      <c r="C716" s="12" t="s">
        <v>704</v>
      </c>
      <c r="D716" s="12" t="s">
        <v>23</v>
      </c>
      <c r="E716" s="12" t="s">
        <v>19</v>
      </c>
      <c r="F716" s="13">
        <v>45000</v>
      </c>
      <c r="G716" s="13">
        <v>-1148.33</v>
      </c>
      <c r="H716" s="13">
        <v>-1291.5</v>
      </c>
      <c r="I716" s="13">
        <v>-1368</v>
      </c>
      <c r="J716" s="13">
        <f t="shared" si="21"/>
        <v>-967.88000000000011</v>
      </c>
      <c r="K716" s="13">
        <v>45000</v>
      </c>
      <c r="L716" s="13">
        <v>-4775.71</v>
      </c>
      <c r="M716" s="13">
        <f t="shared" si="22"/>
        <v>40224.29</v>
      </c>
      <c r="N716" s="14">
        <v>1</v>
      </c>
    </row>
    <row r="717" spans="1:14" x14ac:dyDescent="0.25">
      <c r="A717" s="11" t="s">
        <v>1039</v>
      </c>
      <c r="B717" s="12" t="s">
        <v>955</v>
      </c>
      <c r="C717" s="12" t="s">
        <v>790</v>
      </c>
      <c r="D717" s="12" t="s">
        <v>23</v>
      </c>
      <c r="E717" s="12" t="s">
        <v>19</v>
      </c>
      <c r="F717" s="13">
        <v>35000</v>
      </c>
      <c r="G717" s="12">
        <v>0</v>
      </c>
      <c r="H717" s="13">
        <v>-1004.5</v>
      </c>
      <c r="I717" s="13">
        <v>-1064</v>
      </c>
      <c r="J717" s="13">
        <f t="shared" si="21"/>
        <v>-1400</v>
      </c>
      <c r="K717" s="13">
        <v>35000</v>
      </c>
      <c r="L717" s="13">
        <v>-3468.5</v>
      </c>
      <c r="M717" s="13">
        <f t="shared" si="22"/>
        <v>31531.5</v>
      </c>
      <c r="N717" s="14">
        <v>1</v>
      </c>
    </row>
    <row r="718" spans="1:14" x14ac:dyDescent="0.25">
      <c r="A718" s="11" t="s">
        <v>1040</v>
      </c>
      <c r="B718" s="12" t="s">
        <v>955</v>
      </c>
      <c r="C718" s="12" t="s">
        <v>790</v>
      </c>
      <c r="D718" s="12" t="s">
        <v>23</v>
      </c>
      <c r="E718" s="12" t="s">
        <v>19</v>
      </c>
      <c r="F718" s="13">
        <v>30000</v>
      </c>
      <c r="G718" s="12">
        <v>0</v>
      </c>
      <c r="H718" s="12">
        <v>-861</v>
      </c>
      <c r="I718" s="12">
        <v>-912</v>
      </c>
      <c r="J718" s="13">
        <f t="shared" si="21"/>
        <v>0</v>
      </c>
      <c r="K718" s="13">
        <v>30000</v>
      </c>
      <c r="L718" s="13">
        <v>-1773</v>
      </c>
      <c r="M718" s="13">
        <f t="shared" si="22"/>
        <v>28227</v>
      </c>
      <c r="N718" s="14">
        <v>1</v>
      </c>
    </row>
    <row r="719" spans="1:14" x14ac:dyDescent="0.25">
      <c r="A719" s="11" t="s">
        <v>1041</v>
      </c>
      <c r="B719" s="12" t="s">
        <v>955</v>
      </c>
      <c r="C719" s="12" t="s">
        <v>790</v>
      </c>
      <c r="D719" s="12" t="s">
        <v>23</v>
      </c>
      <c r="E719" s="12" t="s">
        <v>19</v>
      </c>
      <c r="F719" s="13">
        <v>30000</v>
      </c>
      <c r="G719" s="12">
        <v>0</v>
      </c>
      <c r="H719" s="12">
        <v>-861</v>
      </c>
      <c r="I719" s="12">
        <v>-912</v>
      </c>
      <c r="J719" s="13">
        <f t="shared" si="21"/>
        <v>0</v>
      </c>
      <c r="K719" s="13">
        <v>30000</v>
      </c>
      <c r="L719" s="13">
        <v>-1773</v>
      </c>
      <c r="M719" s="13">
        <f t="shared" si="22"/>
        <v>28227</v>
      </c>
      <c r="N719" s="14">
        <v>1</v>
      </c>
    </row>
    <row r="720" spans="1:14" x14ac:dyDescent="0.25">
      <c r="A720" s="11" t="s">
        <v>1042</v>
      </c>
      <c r="B720" s="12" t="s">
        <v>955</v>
      </c>
      <c r="C720" s="12" t="s">
        <v>790</v>
      </c>
      <c r="D720" s="12" t="s">
        <v>23</v>
      </c>
      <c r="E720" s="12" t="s">
        <v>19</v>
      </c>
      <c r="F720" s="13">
        <v>35000</v>
      </c>
      <c r="G720" s="12">
        <v>0</v>
      </c>
      <c r="H720" s="13">
        <v>-1004.5</v>
      </c>
      <c r="I720" s="13">
        <v>-1064</v>
      </c>
      <c r="J720" s="13">
        <f t="shared" ref="J720:J783" si="23">-G720-H720-I720+L720</f>
        <v>0</v>
      </c>
      <c r="K720" s="13">
        <v>35000</v>
      </c>
      <c r="L720" s="13">
        <v>-2068.5</v>
      </c>
      <c r="M720" s="13">
        <f t="shared" ref="M720:M783" si="24">+K720+L720</f>
        <v>32931.5</v>
      </c>
      <c r="N720" s="14">
        <v>1</v>
      </c>
    </row>
    <row r="721" spans="1:14" x14ac:dyDescent="0.25">
      <c r="A721" s="11" t="s">
        <v>1043</v>
      </c>
      <c r="B721" s="12" t="s">
        <v>955</v>
      </c>
      <c r="C721" s="12" t="s">
        <v>704</v>
      </c>
      <c r="D721" s="12" t="s">
        <v>23</v>
      </c>
      <c r="E721" s="12" t="s">
        <v>19</v>
      </c>
      <c r="F721" s="13">
        <v>45000</v>
      </c>
      <c r="G721" s="13">
        <v>-1148.33</v>
      </c>
      <c r="H721" s="13">
        <v>-1291.5</v>
      </c>
      <c r="I721" s="13">
        <v>-1368</v>
      </c>
      <c r="J721" s="13">
        <f t="shared" si="23"/>
        <v>0</v>
      </c>
      <c r="K721" s="13">
        <v>45000</v>
      </c>
      <c r="L721" s="13">
        <v>-3807.83</v>
      </c>
      <c r="M721" s="13">
        <f t="shared" si="24"/>
        <v>41192.17</v>
      </c>
      <c r="N721" s="14">
        <v>1</v>
      </c>
    </row>
    <row r="722" spans="1:14" x14ac:dyDescent="0.25">
      <c r="A722" s="11" t="s">
        <v>1044</v>
      </c>
      <c r="B722" s="12" t="s">
        <v>955</v>
      </c>
      <c r="C722" s="12" t="s">
        <v>790</v>
      </c>
      <c r="D722" s="12" t="s">
        <v>23</v>
      </c>
      <c r="E722" s="12" t="s">
        <v>19</v>
      </c>
      <c r="F722" s="13">
        <v>35000</v>
      </c>
      <c r="G722" s="12">
        <v>0</v>
      </c>
      <c r="H722" s="13">
        <v>-1004.5</v>
      </c>
      <c r="I722" s="13">
        <v>-1064</v>
      </c>
      <c r="J722" s="13">
        <f t="shared" si="23"/>
        <v>0</v>
      </c>
      <c r="K722" s="13">
        <v>35000</v>
      </c>
      <c r="L722" s="13">
        <v>-2068.5</v>
      </c>
      <c r="M722" s="13">
        <f t="shared" si="24"/>
        <v>32931.5</v>
      </c>
      <c r="N722" s="14">
        <v>1</v>
      </c>
    </row>
    <row r="723" spans="1:14" x14ac:dyDescent="0.25">
      <c r="A723" s="11" t="s">
        <v>1045</v>
      </c>
      <c r="B723" s="12" t="s">
        <v>955</v>
      </c>
      <c r="C723" s="12" t="s">
        <v>790</v>
      </c>
      <c r="D723" s="12" t="s">
        <v>23</v>
      </c>
      <c r="E723" s="12" t="s">
        <v>19</v>
      </c>
      <c r="F723" s="13">
        <v>35000</v>
      </c>
      <c r="G723" s="12">
        <v>0</v>
      </c>
      <c r="H723" s="13">
        <v>-1004.5</v>
      </c>
      <c r="I723" s="13">
        <v>-1064</v>
      </c>
      <c r="J723" s="13">
        <f t="shared" si="23"/>
        <v>0</v>
      </c>
      <c r="K723" s="13">
        <v>35000</v>
      </c>
      <c r="L723" s="13">
        <v>-2068.5</v>
      </c>
      <c r="M723" s="13">
        <f t="shared" si="24"/>
        <v>32931.5</v>
      </c>
      <c r="N723" s="14">
        <v>1</v>
      </c>
    </row>
    <row r="724" spans="1:14" x14ac:dyDescent="0.25">
      <c r="A724" s="11" t="s">
        <v>1046</v>
      </c>
      <c r="B724" s="12" t="s">
        <v>955</v>
      </c>
      <c r="C724" s="12" t="s">
        <v>790</v>
      </c>
      <c r="D724" s="12" t="s">
        <v>23</v>
      </c>
      <c r="E724" s="12" t="s">
        <v>19</v>
      </c>
      <c r="F724" s="13">
        <v>35000</v>
      </c>
      <c r="G724" s="12">
        <v>0</v>
      </c>
      <c r="H724" s="13">
        <v>-1004.5</v>
      </c>
      <c r="I724" s="13">
        <v>-1064</v>
      </c>
      <c r="J724" s="13">
        <f t="shared" si="23"/>
        <v>0</v>
      </c>
      <c r="K724" s="13">
        <v>35000</v>
      </c>
      <c r="L724" s="13">
        <v>-2068.5</v>
      </c>
      <c r="M724" s="13">
        <f t="shared" si="24"/>
        <v>32931.5</v>
      </c>
      <c r="N724" s="14">
        <v>1</v>
      </c>
    </row>
    <row r="725" spans="1:14" x14ac:dyDescent="0.25">
      <c r="A725" s="11" t="s">
        <v>1047</v>
      </c>
      <c r="B725" s="12" t="s">
        <v>955</v>
      </c>
      <c r="C725" s="12" t="s">
        <v>790</v>
      </c>
      <c r="D725" s="12" t="s">
        <v>23</v>
      </c>
      <c r="E725" s="12" t="s">
        <v>19</v>
      </c>
      <c r="F725" s="13">
        <v>35000</v>
      </c>
      <c r="G725" s="12">
        <v>0</v>
      </c>
      <c r="H725" s="13">
        <v>-1004.5</v>
      </c>
      <c r="I725" s="13">
        <v>-1064</v>
      </c>
      <c r="J725" s="13">
        <f t="shared" si="23"/>
        <v>0</v>
      </c>
      <c r="K725" s="13">
        <v>35000</v>
      </c>
      <c r="L725" s="13">
        <v>-2068.5</v>
      </c>
      <c r="M725" s="13">
        <f t="shared" si="24"/>
        <v>32931.5</v>
      </c>
      <c r="N725" s="14">
        <v>1</v>
      </c>
    </row>
    <row r="726" spans="1:14" x14ac:dyDescent="0.25">
      <c r="A726" s="11" t="s">
        <v>1048</v>
      </c>
      <c r="B726" s="12" t="s">
        <v>955</v>
      </c>
      <c r="C726" s="12" t="s">
        <v>790</v>
      </c>
      <c r="D726" s="12" t="s">
        <v>23</v>
      </c>
      <c r="E726" s="12" t="s">
        <v>19</v>
      </c>
      <c r="F726" s="13">
        <v>30000</v>
      </c>
      <c r="G726" s="12">
        <v>0</v>
      </c>
      <c r="H726" s="12">
        <v>-861</v>
      </c>
      <c r="I726" s="12">
        <v>-912</v>
      </c>
      <c r="J726" s="13">
        <f t="shared" si="23"/>
        <v>0</v>
      </c>
      <c r="K726" s="13">
        <v>30000</v>
      </c>
      <c r="L726" s="13">
        <v>-1773</v>
      </c>
      <c r="M726" s="13">
        <f t="shared" si="24"/>
        <v>28227</v>
      </c>
      <c r="N726" s="14">
        <v>1</v>
      </c>
    </row>
    <row r="727" spans="1:14" x14ac:dyDescent="0.25">
      <c r="A727" s="11" t="s">
        <v>1049</v>
      </c>
      <c r="B727" s="12" t="s">
        <v>955</v>
      </c>
      <c r="C727" s="12" t="s">
        <v>790</v>
      </c>
      <c r="D727" s="12" t="s">
        <v>23</v>
      </c>
      <c r="E727" s="12" t="s">
        <v>19</v>
      </c>
      <c r="F727" s="13">
        <v>35000</v>
      </c>
      <c r="G727" s="12">
        <v>0</v>
      </c>
      <c r="H727" s="13">
        <v>-1004.5</v>
      </c>
      <c r="I727" s="13">
        <v>-1064</v>
      </c>
      <c r="J727" s="13">
        <f t="shared" si="23"/>
        <v>0</v>
      </c>
      <c r="K727" s="13">
        <v>35000</v>
      </c>
      <c r="L727" s="13">
        <v>-2068.5</v>
      </c>
      <c r="M727" s="13">
        <f t="shared" si="24"/>
        <v>32931.5</v>
      </c>
      <c r="N727" s="14">
        <v>1</v>
      </c>
    </row>
    <row r="728" spans="1:14" x14ac:dyDescent="0.25">
      <c r="A728" s="11" t="s">
        <v>1050</v>
      </c>
      <c r="B728" s="12" t="s">
        <v>955</v>
      </c>
      <c r="C728" s="12" t="s">
        <v>790</v>
      </c>
      <c r="D728" s="12" t="s">
        <v>23</v>
      </c>
      <c r="E728" s="12" t="s">
        <v>19</v>
      </c>
      <c r="F728" s="13">
        <v>35000</v>
      </c>
      <c r="G728" s="12">
        <v>0</v>
      </c>
      <c r="H728" s="13">
        <v>-1004.5</v>
      </c>
      <c r="I728" s="13">
        <v>-1064</v>
      </c>
      <c r="J728" s="13">
        <f t="shared" si="23"/>
        <v>0</v>
      </c>
      <c r="K728" s="13">
        <v>35000</v>
      </c>
      <c r="L728" s="13">
        <v>-2068.5</v>
      </c>
      <c r="M728" s="13">
        <f t="shared" si="24"/>
        <v>32931.5</v>
      </c>
      <c r="N728" s="14">
        <v>1</v>
      </c>
    </row>
    <row r="729" spans="1:14" x14ac:dyDescent="0.25">
      <c r="A729" s="11" t="s">
        <v>1051</v>
      </c>
      <c r="B729" s="12" t="s">
        <v>955</v>
      </c>
      <c r="C729" s="12" t="s">
        <v>790</v>
      </c>
      <c r="D729" s="12" t="s">
        <v>23</v>
      </c>
      <c r="E729" s="12" t="s">
        <v>19</v>
      </c>
      <c r="F729" s="13">
        <v>30000</v>
      </c>
      <c r="G729" s="12">
        <v>0</v>
      </c>
      <c r="H729" s="12">
        <v>-861</v>
      </c>
      <c r="I729" s="12">
        <v>-912</v>
      </c>
      <c r="J729" s="13">
        <f t="shared" si="23"/>
        <v>0</v>
      </c>
      <c r="K729" s="13">
        <v>30000</v>
      </c>
      <c r="L729" s="13">
        <v>-1773</v>
      </c>
      <c r="M729" s="13">
        <f t="shared" si="24"/>
        <v>28227</v>
      </c>
      <c r="N729" s="14">
        <v>1</v>
      </c>
    </row>
    <row r="730" spans="1:14" x14ac:dyDescent="0.25">
      <c r="A730" s="11" t="s">
        <v>1052</v>
      </c>
      <c r="B730" s="12" t="s">
        <v>955</v>
      </c>
      <c r="C730" s="12" t="s">
        <v>790</v>
      </c>
      <c r="D730" s="12" t="s">
        <v>23</v>
      </c>
      <c r="E730" s="12" t="s">
        <v>19</v>
      </c>
      <c r="F730" s="13">
        <v>30000</v>
      </c>
      <c r="G730" s="12">
        <v>0</v>
      </c>
      <c r="H730" s="12">
        <v>-861</v>
      </c>
      <c r="I730" s="12">
        <v>-912</v>
      </c>
      <c r="J730" s="13">
        <f t="shared" si="23"/>
        <v>0</v>
      </c>
      <c r="K730" s="13">
        <v>30000</v>
      </c>
      <c r="L730" s="13">
        <v>-1773</v>
      </c>
      <c r="M730" s="13">
        <f t="shared" si="24"/>
        <v>28227</v>
      </c>
      <c r="N730" s="14">
        <v>1</v>
      </c>
    </row>
    <row r="731" spans="1:14" x14ac:dyDescent="0.25">
      <c r="A731" s="11" t="s">
        <v>1053</v>
      </c>
      <c r="B731" s="12" t="s">
        <v>955</v>
      </c>
      <c r="C731" s="12" t="s">
        <v>790</v>
      </c>
      <c r="D731" s="12" t="s">
        <v>23</v>
      </c>
      <c r="E731" s="12" t="s">
        <v>19</v>
      </c>
      <c r="F731" s="13">
        <v>30000</v>
      </c>
      <c r="G731" s="12">
        <v>0</v>
      </c>
      <c r="H731" s="12">
        <v>-861</v>
      </c>
      <c r="I731" s="12">
        <v>-912</v>
      </c>
      <c r="J731" s="13">
        <f t="shared" si="23"/>
        <v>0</v>
      </c>
      <c r="K731" s="13">
        <v>30000</v>
      </c>
      <c r="L731" s="13">
        <v>-1773</v>
      </c>
      <c r="M731" s="13">
        <f t="shared" si="24"/>
        <v>28227</v>
      </c>
      <c r="N731" s="14">
        <v>1</v>
      </c>
    </row>
    <row r="732" spans="1:14" x14ac:dyDescent="0.25">
      <c r="A732" s="11" t="s">
        <v>1054</v>
      </c>
      <c r="B732" s="12" t="s">
        <v>955</v>
      </c>
      <c r="C732" s="12" t="s">
        <v>790</v>
      </c>
      <c r="D732" s="12" t="s">
        <v>23</v>
      </c>
      <c r="E732" s="12" t="s">
        <v>19</v>
      </c>
      <c r="F732" s="13">
        <v>30000</v>
      </c>
      <c r="G732" s="12">
        <v>0</v>
      </c>
      <c r="H732" s="12">
        <v>-861</v>
      </c>
      <c r="I732" s="12">
        <v>-912</v>
      </c>
      <c r="J732" s="13">
        <f t="shared" si="23"/>
        <v>0</v>
      </c>
      <c r="K732" s="13">
        <v>30000</v>
      </c>
      <c r="L732" s="13">
        <v>-1773</v>
      </c>
      <c r="M732" s="13">
        <f t="shared" si="24"/>
        <v>28227</v>
      </c>
      <c r="N732" s="14">
        <v>1</v>
      </c>
    </row>
    <row r="733" spans="1:14" x14ac:dyDescent="0.25">
      <c r="A733" s="11" t="s">
        <v>1055</v>
      </c>
      <c r="B733" s="12" t="s">
        <v>955</v>
      </c>
      <c r="C733" s="12" t="s">
        <v>790</v>
      </c>
      <c r="D733" s="12" t="s">
        <v>23</v>
      </c>
      <c r="E733" s="12" t="s">
        <v>19</v>
      </c>
      <c r="F733" s="13">
        <v>30000</v>
      </c>
      <c r="G733" s="12">
        <v>0</v>
      </c>
      <c r="H733" s="12">
        <v>-861</v>
      </c>
      <c r="I733" s="12">
        <v>-912</v>
      </c>
      <c r="J733" s="13">
        <f t="shared" si="23"/>
        <v>0</v>
      </c>
      <c r="K733" s="13">
        <v>30000</v>
      </c>
      <c r="L733" s="13">
        <v>-1773</v>
      </c>
      <c r="M733" s="13">
        <f t="shared" si="24"/>
        <v>28227</v>
      </c>
      <c r="N733" s="14">
        <v>1</v>
      </c>
    </row>
    <row r="734" spans="1:14" x14ac:dyDescent="0.25">
      <c r="A734" s="11" t="s">
        <v>1056</v>
      </c>
      <c r="B734" s="12" t="s">
        <v>1057</v>
      </c>
      <c r="C734" s="12" t="s">
        <v>465</v>
      </c>
      <c r="D734" s="12" t="s">
        <v>18</v>
      </c>
      <c r="E734" s="12" t="s">
        <v>19</v>
      </c>
      <c r="F734" s="13">
        <v>55145.18</v>
      </c>
      <c r="G734" s="13">
        <v>-2580.17</v>
      </c>
      <c r="H734" s="13">
        <v>-1582.67</v>
      </c>
      <c r="I734" s="13">
        <v>-1676.41</v>
      </c>
      <c r="J734" s="13">
        <f t="shared" si="23"/>
        <v>-2857.26</v>
      </c>
      <c r="K734" s="13">
        <v>55145.18</v>
      </c>
      <c r="L734" s="13">
        <v>-8696.51</v>
      </c>
      <c r="M734" s="13">
        <f t="shared" si="24"/>
        <v>46448.67</v>
      </c>
      <c r="N734" s="14">
        <v>1</v>
      </c>
    </row>
    <row r="735" spans="1:14" x14ac:dyDescent="0.25">
      <c r="A735" s="11" t="s">
        <v>1058</v>
      </c>
      <c r="B735" s="12" t="s">
        <v>1057</v>
      </c>
      <c r="C735" s="12" t="s">
        <v>465</v>
      </c>
      <c r="D735" s="12" t="s">
        <v>18</v>
      </c>
      <c r="E735" s="12" t="s">
        <v>19</v>
      </c>
      <c r="F735" s="13">
        <v>55145.18</v>
      </c>
      <c r="G735" s="13">
        <v>-2322.85</v>
      </c>
      <c r="H735" s="13">
        <v>-1582.67</v>
      </c>
      <c r="I735" s="13">
        <v>-1676.41</v>
      </c>
      <c r="J735" s="13">
        <f t="shared" si="23"/>
        <v>-3469.8199999999997</v>
      </c>
      <c r="K735" s="13">
        <v>55145.18</v>
      </c>
      <c r="L735" s="13">
        <v>-9051.75</v>
      </c>
      <c r="M735" s="13">
        <f t="shared" si="24"/>
        <v>46093.43</v>
      </c>
      <c r="N735" s="14">
        <v>1</v>
      </c>
    </row>
    <row r="736" spans="1:14" x14ac:dyDescent="0.25">
      <c r="A736" s="11" t="s">
        <v>1059</v>
      </c>
      <c r="B736" s="12" t="s">
        <v>1057</v>
      </c>
      <c r="C736" s="12" t="s">
        <v>1060</v>
      </c>
      <c r="D736" s="12" t="s">
        <v>18</v>
      </c>
      <c r="E736" s="12" t="s">
        <v>19</v>
      </c>
      <c r="F736" s="13">
        <v>21821.25</v>
      </c>
      <c r="G736" s="12">
        <v>0</v>
      </c>
      <c r="H736" s="12">
        <v>-626.27</v>
      </c>
      <c r="I736" s="12">
        <v>-663.37</v>
      </c>
      <c r="J736" s="13">
        <f t="shared" si="23"/>
        <v>-100.00000000000023</v>
      </c>
      <c r="K736" s="13">
        <v>21821.26</v>
      </c>
      <c r="L736" s="13">
        <v>-1389.64</v>
      </c>
      <c r="M736" s="13">
        <f t="shared" si="24"/>
        <v>20431.62</v>
      </c>
      <c r="N736" s="14">
        <v>1</v>
      </c>
    </row>
    <row r="737" spans="1:14" x14ac:dyDescent="0.25">
      <c r="A737" s="11" t="s">
        <v>1061</v>
      </c>
      <c r="B737" s="12" t="s">
        <v>1057</v>
      </c>
      <c r="C737" s="12" t="s">
        <v>541</v>
      </c>
      <c r="D737" s="12" t="s">
        <v>18</v>
      </c>
      <c r="E737" s="12" t="s">
        <v>19</v>
      </c>
      <c r="F737" s="13">
        <v>92575</v>
      </c>
      <c r="G737" s="13">
        <v>-10358.9</v>
      </c>
      <c r="H737" s="13">
        <v>-2656.9</v>
      </c>
      <c r="I737" s="13">
        <v>-2814.28</v>
      </c>
      <c r="J737" s="13">
        <f t="shared" si="23"/>
        <v>-2877.2500000000018</v>
      </c>
      <c r="K737" s="13">
        <v>92575</v>
      </c>
      <c r="L737" s="13">
        <v>-18707.330000000002</v>
      </c>
      <c r="M737" s="13">
        <f t="shared" si="24"/>
        <v>73867.67</v>
      </c>
      <c r="N737" s="14">
        <v>1</v>
      </c>
    </row>
    <row r="738" spans="1:14" x14ac:dyDescent="0.25">
      <c r="A738" s="11" t="s">
        <v>1062</v>
      </c>
      <c r="B738" s="12" t="s">
        <v>1057</v>
      </c>
      <c r="C738" s="12" t="s">
        <v>618</v>
      </c>
      <c r="D738" s="12" t="s">
        <v>18</v>
      </c>
      <c r="E738" s="12" t="s">
        <v>19</v>
      </c>
      <c r="F738" s="13">
        <v>136878.75</v>
      </c>
      <c r="G738" s="13">
        <v>-19493.650000000001</v>
      </c>
      <c r="H738" s="13">
        <v>-3928.42</v>
      </c>
      <c r="I738" s="13">
        <v>-4161.1099999999997</v>
      </c>
      <c r="J738" s="13">
        <f t="shared" si="23"/>
        <v>-13899.260000000002</v>
      </c>
      <c r="K738" s="13">
        <v>136878.76</v>
      </c>
      <c r="L738" s="13">
        <v>-41482.44</v>
      </c>
      <c r="M738" s="13">
        <f t="shared" si="24"/>
        <v>95396.32</v>
      </c>
      <c r="N738" s="14">
        <v>1</v>
      </c>
    </row>
    <row r="739" spans="1:14" x14ac:dyDescent="0.25">
      <c r="A739" s="11" t="s">
        <v>1063</v>
      </c>
      <c r="B739" s="12" t="s">
        <v>1057</v>
      </c>
      <c r="C739" s="12" t="s">
        <v>520</v>
      </c>
      <c r="D739" s="12" t="s">
        <v>18</v>
      </c>
      <c r="E739" s="12" t="s">
        <v>19</v>
      </c>
      <c r="F739" s="13">
        <v>58000</v>
      </c>
      <c r="G739" s="13">
        <v>-3110.3</v>
      </c>
      <c r="H739" s="13">
        <v>-1664.6</v>
      </c>
      <c r="I739" s="13">
        <v>-1763.2</v>
      </c>
      <c r="J739" s="13">
        <f t="shared" si="23"/>
        <v>-8411.6900000000023</v>
      </c>
      <c r="K739" s="13">
        <v>58000</v>
      </c>
      <c r="L739" s="13">
        <v>-14949.79</v>
      </c>
      <c r="M739" s="13">
        <f t="shared" si="24"/>
        <v>43050.21</v>
      </c>
      <c r="N739" s="14">
        <v>1</v>
      </c>
    </row>
    <row r="740" spans="1:14" x14ac:dyDescent="0.25">
      <c r="A740" s="11" t="s">
        <v>1064</v>
      </c>
      <c r="B740" s="12" t="s">
        <v>1057</v>
      </c>
      <c r="C740" s="12" t="s">
        <v>465</v>
      </c>
      <c r="D740" s="12" t="s">
        <v>18</v>
      </c>
      <c r="E740" s="12" t="s">
        <v>19</v>
      </c>
      <c r="F740" s="13">
        <v>48000</v>
      </c>
      <c r="G740" s="13">
        <v>-1571.73</v>
      </c>
      <c r="H740" s="13">
        <v>-1377.6</v>
      </c>
      <c r="I740" s="13">
        <v>-1459.2</v>
      </c>
      <c r="J740" s="13">
        <f t="shared" si="23"/>
        <v>-967.88000000000011</v>
      </c>
      <c r="K740" s="13">
        <v>48000</v>
      </c>
      <c r="L740" s="13">
        <v>-5376.41</v>
      </c>
      <c r="M740" s="13">
        <f t="shared" si="24"/>
        <v>42623.59</v>
      </c>
      <c r="N740" s="14">
        <v>1</v>
      </c>
    </row>
    <row r="741" spans="1:14" x14ac:dyDescent="0.25">
      <c r="A741" s="11" t="s">
        <v>1065</v>
      </c>
      <c r="B741" s="12" t="s">
        <v>1057</v>
      </c>
      <c r="C741" s="12" t="s">
        <v>468</v>
      </c>
      <c r="D741" s="12" t="s">
        <v>18</v>
      </c>
      <c r="E741" s="12" t="s">
        <v>19</v>
      </c>
      <c r="F741" s="13">
        <v>35500</v>
      </c>
      <c r="G741" s="12">
        <v>0</v>
      </c>
      <c r="H741" s="13">
        <v>-1018.85</v>
      </c>
      <c r="I741" s="13">
        <v>-1079.2</v>
      </c>
      <c r="J741" s="13">
        <f t="shared" si="23"/>
        <v>0</v>
      </c>
      <c r="K741" s="13">
        <v>35500</v>
      </c>
      <c r="L741" s="13">
        <v>-2098.0500000000002</v>
      </c>
      <c r="M741" s="13">
        <f t="shared" si="24"/>
        <v>33401.949999999997</v>
      </c>
      <c r="N741" s="14">
        <v>1</v>
      </c>
    </row>
    <row r="742" spans="1:14" x14ac:dyDescent="0.25">
      <c r="A742" s="11" t="s">
        <v>1066</v>
      </c>
      <c r="B742" s="12" t="s">
        <v>1057</v>
      </c>
      <c r="C742" s="12" t="s">
        <v>315</v>
      </c>
      <c r="D742" s="12" t="s">
        <v>23</v>
      </c>
      <c r="E742" s="12" t="s">
        <v>19</v>
      </c>
      <c r="F742" s="13">
        <v>21821.25</v>
      </c>
      <c r="G742" s="12">
        <v>0</v>
      </c>
      <c r="H742" s="12">
        <v>-626.27</v>
      </c>
      <c r="I742" s="12">
        <v>-663.37</v>
      </c>
      <c r="J742" s="13">
        <f t="shared" si="23"/>
        <v>-2180</v>
      </c>
      <c r="K742" s="13">
        <v>21821.26</v>
      </c>
      <c r="L742" s="13">
        <v>-3469.64</v>
      </c>
      <c r="M742" s="13">
        <f t="shared" si="24"/>
        <v>18351.62</v>
      </c>
      <c r="N742" s="14">
        <v>1</v>
      </c>
    </row>
    <row r="743" spans="1:14" x14ac:dyDescent="0.25">
      <c r="A743" s="11" t="s">
        <v>1067</v>
      </c>
      <c r="B743" s="12" t="s">
        <v>1057</v>
      </c>
      <c r="C743" s="12" t="s">
        <v>468</v>
      </c>
      <c r="D743" s="12" t="s">
        <v>18</v>
      </c>
      <c r="E743" s="12" t="s">
        <v>19</v>
      </c>
      <c r="F743" s="13">
        <v>35500</v>
      </c>
      <c r="G743" s="12">
        <v>0</v>
      </c>
      <c r="H743" s="13">
        <v>-1018.85</v>
      </c>
      <c r="I743" s="13">
        <v>-1079.2</v>
      </c>
      <c r="J743" s="13">
        <f t="shared" si="23"/>
        <v>-1065</v>
      </c>
      <c r="K743" s="13">
        <v>35500</v>
      </c>
      <c r="L743" s="13">
        <v>-3163.05</v>
      </c>
      <c r="M743" s="13">
        <f t="shared" si="24"/>
        <v>32336.95</v>
      </c>
      <c r="N743" s="14">
        <v>1</v>
      </c>
    </row>
    <row r="744" spans="1:14" x14ac:dyDescent="0.25">
      <c r="A744" s="11" t="s">
        <v>1068</v>
      </c>
      <c r="B744" s="12" t="s">
        <v>1057</v>
      </c>
      <c r="C744" s="12" t="s">
        <v>669</v>
      </c>
      <c r="D744" s="12" t="s">
        <v>18</v>
      </c>
      <c r="E744" s="12" t="s">
        <v>19</v>
      </c>
      <c r="F744" s="13">
        <v>26928</v>
      </c>
      <c r="G744" s="12">
        <v>0</v>
      </c>
      <c r="H744" s="12">
        <v>-772.83</v>
      </c>
      <c r="I744" s="12">
        <v>-818.61</v>
      </c>
      <c r="J744" s="13">
        <f t="shared" si="23"/>
        <v>-2154.2399999999998</v>
      </c>
      <c r="K744" s="13">
        <v>26928</v>
      </c>
      <c r="L744" s="13">
        <v>-3745.68</v>
      </c>
      <c r="M744" s="13">
        <f t="shared" si="24"/>
        <v>23182.32</v>
      </c>
      <c r="N744" s="14">
        <v>1</v>
      </c>
    </row>
    <row r="745" spans="1:14" x14ac:dyDescent="0.25">
      <c r="A745" s="11" t="s">
        <v>1069</v>
      </c>
      <c r="B745" s="12" t="s">
        <v>1057</v>
      </c>
      <c r="C745" s="12" t="s">
        <v>1070</v>
      </c>
      <c r="D745" s="12" t="s">
        <v>18</v>
      </c>
      <c r="E745" s="12" t="s">
        <v>19</v>
      </c>
      <c r="F745" s="13">
        <v>25656.5</v>
      </c>
      <c r="G745" s="12">
        <v>0</v>
      </c>
      <c r="H745" s="12">
        <v>-736.34</v>
      </c>
      <c r="I745" s="12">
        <v>-779.96</v>
      </c>
      <c r="J745" s="13">
        <f t="shared" si="23"/>
        <v>-967.87999999999965</v>
      </c>
      <c r="K745" s="13">
        <v>25656.5</v>
      </c>
      <c r="L745" s="13">
        <v>-2484.1799999999998</v>
      </c>
      <c r="M745" s="13">
        <f t="shared" si="24"/>
        <v>23172.32</v>
      </c>
      <c r="N745" s="14">
        <v>1</v>
      </c>
    </row>
    <row r="746" spans="1:14" x14ac:dyDescent="0.25">
      <c r="A746" s="11" t="s">
        <v>1071</v>
      </c>
      <c r="B746" s="12" t="s">
        <v>1057</v>
      </c>
      <c r="C746" s="12" t="s">
        <v>468</v>
      </c>
      <c r="D746" s="12" t="s">
        <v>18</v>
      </c>
      <c r="E746" s="12" t="s">
        <v>19</v>
      </c>
      <c r="F746" s="13">
        <v>35803.08</v>
      </c>
      <c r="G746" s="12">
        <v>0</v>
      </c>
      <c r="H746" s="13">
        <v>-1027.55</v>
      </c>
      <c r="I746" s="13">
        <v>-1088.4100000000001</v>
      </c>
      <c r="J746" s="13">
        <f t="shared" si="23"/>
        <v>-8494.3100000000013</v>
      </c>
      <c r="K746" s="13">
        <v>35803.08</v>
      </c>
      <c r="L746" s="13">
        <v>-10610.27</v>
      </c>
      <c r="M746" s="13">
        <f t="shared" si="24"/>
        <v>25192.81</v>
      </c>
      <c r="N746" s="14">
        <v>1</v>
      </c>
    </row>
    <row r="747" spans="1:14" x14ac:dyDescent="0.25">
      <c r="A747" s="11" t="s">
        <v>1072</v>
      </c>
      <c r="B747" s="12" t="s">
        <v>1057</v>
      </c>
      <c r="C747" s="12" t="s">
        <v>26</v>
      </c>
      <c r="D747" s="12" t="s">
        <v>18</v>
      </c>
      <c r="E747" s="12" t="s">
        <v>19</v>
      </c>
      <c r="F747" s="13">
        <v>25762.44</v>
      </c>
      <c r="G747" s="12">
        <v>0</v>
      </c>
      <c r="H747" s="12">
        <v>-739.38</v>
      </c>
      <c r="I747" s="12">
        <v>-783.18</v>
      </c>
      <c r="J747" s="13">
        <f t="shared" si="23"/>
        <v>0</v>
      </c>
      <c r="K747" s="13">
        <v>25762.44</v>
      </c>
      <c r="L747" s="13">
        <v>-1522.56</v>
      </c>
      <c r="M747" s="13">
        <f t="shared" si="24"/>
        <v>24239.879999999997</v>
      </c>
      <c r="N747" s="14">
        <v>1</v>
      </c>
    </row>
    <row r="748" spans="1:14" x14ac:dyDescent="0.25">
      <c r="A748" s="11" t="s">
        <v>1073</v>
      </c>
      <c r="B748" s="12" t="s">
        <v>1057</v>
      </c>
      <c r="C748" s="12" t="s">
        <v>486</v>
      </c>
      <c r="D748" s="12" t="s">
        <v>18</v>
      </c>
      <c r="E748" s="12" t="s">
        <v>19</v>
      </c>
      <c r="F748" s="13">
        <v>29634.01</v>
      </c>
      <c r="G748" s="12">
        <v>0</v>
      </c>
      <c r="H748" s="12">
        <v>-850.5</v>
      </c>
      <c r="I748" s="12">
        <v>-900.87</v>
      </c>
      <c r="J748" s="13">
        <f t="shared" si="23"/>
        <v>-1643.7000000000003</v>
      </c>
      <c r="K748" s="13">
        <v>29634.02</v>
      </c>
      <c r="L748" s="13">
        <v>-3395.07</v>
      </c>
      <c r="M748" s="13">
        <f t="shared" si="24"/>
        <v>26238.95</v>
      </c>
      <c r="N748" s="14">
        <v>1</v>
      </c>
    </row>
    <row r="749" spans="1:14" x14ac:dyDescent="0.25">
      <c r="A749" s="11" t="s">
        <v>1074</v>
      </c>
      <c r="B749" s="12" t="s">
        <v>1057</v>
      </c>
      <c r="C749" s="12" t="s">
        <v>315</v>
      </c>
      <c r="D749" s="12" t="s">
        <v>23</v>
      </c>
      <c r="E749" s="12" t="s">
        <v>19</v>
      </c>
      <c r="F749" s="13">
        <v>21825.21</v>
      </c>
      <c r="G749" s="12">
        <v>0</v>
      </c>
      <c r="H749" s="12">
        <v>-626.38</v>
      </c>
      <c r="I749" s="12">
        <v>-663.49</v>
      </c>
      <c r="J749" s="13">
        <f t="shared" si="23"/>
        <v>-6180.6500000000005</v>
      </c>
      <c r="K749" s="13">
        <v>21825.22</v>
      </c>
      <c r="L749" s="13">
        <v>-7470.52</v>
      </c>
      <c r="M749" s="13">
        <f t="shared" si="24"/>
        <v>14354.7</v>
      </c>
      <c r="N749" s="14">
        <v>1</v>
      </c>
    </row>
    <row r="750" spans="1:14" x14ac:dyDescent="0.25">
      <c r="A750" s="11" t="s">
        <v>1075</v>
      </c>
      <c r="B750" s="12" t="s">
        <v>1057</v>
      </c>
      <c r="C750" s="12" t="s">
        <v>26</v>
      </c>
      <c r="D750" s="12" t="s">
        <v>18</v>
      </c>
      <c r="E750" s="12" t="s">
        <v>19</v>
      </c>
      <c r="F750" s="13">
        <v>25762.44</v>
      </c>
      <c r="G750" s="12">
        <v>0</v>
      </c>
      <c r="H750" s="12">
        <v>-739.38</v>
      </c>
      <c r="I750" s="12">
        <v>-783.18</v>
      </c>
      <c r="J750" s="13">
        <f t="shared" si="23"/>
        <v>-3937.5000000000005</v>
      </c>
      <c r="K750" s="13">
        <v>25762.44</v>
      </c>
      <c r="L750" s="13">
        <v>-5460.06</v>
      </c>
      <c r="M750" s="13">
        <f t="shared" si="24"/>
        <v>20302.379999999997</v>
      </c>
      <c r="N750" s="14">
        <v>1</v>
      </c>
    </row>
    <row r="751" spans="1:14" x14ac:dyDescent="0.25">
      <c r="A751" s="11" t="s">
        <v>1076</v>
      </c>
      <c r="B751" s="12" t="s">
        <v>1057</v>
      </c>
      <c r="C751" s="12" t="s">
        <v>488</v>
      </c>
      <c r="D751" s="12" t="s">
        <v>18</v>
      </c>
      <c r="E751" s="12" t="s">
        <v>19</v>
      </c>
      <c r="F751" s="13">
        <v>33000</v>
      </c>
      <c r="G751" s="12">
        <v>0</v>
      </c>
      <c r="H751" s="12">
        <v>-947.1</v>
      </c>
      <c r="I751" s="13">
        <v>-1003.2</v>
      </c>
      <c r="J751" s="13">
        <f t="shared" si="23"/>
        <v>0</v>
      </c>
      <c r="K751" s="13">
        <v>33000</v>
      </c>
      <c r="L751" s="13">
        <v>-1950.3</v>
      </c>
      <c r="M751" s="13">
        <f t="shared" si="24"/>
        <v>31049.7</v>
      </c>
      <c r="N751" s="14">
        <v>1</v>
      </c>
    </row>
    <row r="752" spans="1:14" x14ac:dyDescent="0.25">
      <c r="A752" s="11" t="s">
        <v>663</v>
      </c>
      <c r="B752" s="12" t="s">
        <v>1057</v>
      </c>
      <c r="C752" s="12" t="s">
        <v>1021</v>
      </c>
      <c r="D752" s="12" t="s">
        <v>18</v>
      </c>
      <c r="E752" s="12" t="s">
        <v>19</v>
      </c>
      <c r="F752" s="13">
        <v>35000</v>
      </c>
      <c r="G752" s="12">
        <v>0</v>
      </c>
      <c r="H752" s="13">
        <v>-1004.5</v>
      </c>
      <c r="I752" s="13">
        <v>-1064</v>
      </c>
      <c r="J752" s="13">
        <f t="shared" si="23"/>
        <v>-9428.15</v>
      </c>
      <c r="K752" s="13">
        <v>35000</v>
      </c>
      <c r="L752" s="13">
        <v>-11496.65</v>
      </c>
      <c r="M752" s="13">
        <f t="shared" si="24"/>
        <v>23503.35</v>
      </c>
      <c r="N752" s="14">
        <v>1</v>
      </c>
    </row>
    <row r="753" spans="1:14" x14ac:dyDescent="0.25">
      <c r="A753" s="11" t="s">
        <v>1077</v>
      </c>
      <c r="B753" s="12" t="s">
        <v>1057</v>
      </c>
      <c r="C753" s="12" t="s">
        <v>315</v>
      </c>
      <c r="D753" s="12" t="s">
        <v>23</v>
      </c>
      <c r="E753" s="12" t="s">
        <v>19</v>
      </c>
      <c r="F753" s="13">
        <v>21825.21</v>
      </c>
      <c r="G753" s="12">
        <v>0</v>
      </c>
      <c r="H753" s="12">
        <v>-626.38</v>
      </c>
      <c r="I753" s="12">
        <v>-663.49</v>
      </c>
      <c r="J753" s="13">
        <f t="shared" si="23"/>
        <v>-1091.25</v>
      </c>
      <c r="K753" s="13">
        <v>21825.22</v>
      </c>
      <c r="L753" s="13">
        <v>-2381.12</v>
      </c>
      <c r="M753" s="13">
        <f t="shared" si="24"/>
        <v>19444.100000000002</v>
      </c>
      <c r="N753" s="14">
        <v>1</v>
      </c>
    </row>
    <row r="754" spans="1:14" x14ac:dyDescent="0.25">
      <c r="A754" s="11" t="s">
        <v>1078</v>
      </c>
      <c r="B754" s="12" t="s">
        <v>1057</v>
      </c>
      <c r="C754" s="12" t="s">
        <v>1079</v>
      </c>
      <c r="D754" s="12" t="s">
        <v>23</v>
      </c>
      <c r="E754" s="12" t="s">
        <v>19</v>
      </c>
      <c r="F754" s="13">
        <v>27048</v>
      </c>
      <c r="G754" s="12">
        <v>0</v>
      </c>
      <c r="H754" s="12">
        <v>-776.28</v>
      </c>
      <c r="I754" s="12">
        <v>-822.26</v>
      </c>
      <c r="J754" s="13">
        <f t="shared" si="23"/>
        <v>-5650.66</v>
      </c>
      <c r="K754" s="13">
        <v>27048</v>
      </c>
      <c r="L754" s="13">
        <v>-7249.2</v>
      </c>
      <c r="M754" s="13">
        <f t="shared" si="24"/>
        <v>19798.8</v>
      </c>
      <c r="N754" s="14">
        <v>1</v>
      </c>
    </row>
    <row r="755" spans="1:14" x14ac:dyDescent="0.25">
      <c r="A755" s="11" t="s">
        <v>1080</v>
      </c>
      <c r="B755" s="12" t="s">
        <v>1057</v>
      </c>
      <c r="C755" s="12" t="s">
        <v>140</v>
      </c>
      <c r="D755" s="12" t="s">
        <v>18</v>
      </c>
      <c r="E755" s="12" t="s">
        <v>19</v>
      </c>
      <c r="F755" s="13">
        <v>21821.25</v>
      </c>
      <c r="G755" s="12">
        <v>0</v>
      </c>
      <c r="H755" s="12">
        <v>-626.27</v>
      </c>
      <c r="I755" s="12">
        <v>-663.37</v>
      </c>
      <c r="J755" s="13">
        <f t="shared" si="23"/>
        <v>0</v>
      </c>
      <c r="K755" s="13">
        <v>21821.26</v>
      </c>
      <c r="L755" s="13">
        <v>-1289.6400000000001</v>
      </c>
      <c r="M755" s="13">
        <f t="shared" si="24"/>
        <v>20531.62</v>
      </c>
      <c r="N755" s="14">
        <v>1</v>
      </c>
    </row>
    <row r="756" spans="1:14" x14ac:dyDescent="0.25">
      <c r="A756" s="11" t="s">
        <v>1081</v>
      </c>
      <c r="B756" s="12" t="s">
        <v>1057</v>
      </c>
      <c r="C756" s="12" t="s">
        <v>840</v>
      </c>
      <c r="D756" s="12" t="s">
        <v>18</v>
      </c>
      <c r="E756" s="12" t="s">
        <v>19</v>
      </c>
      <c r="F756" s="13">
        <v>30000</v>
      </c>
      <c r="G756" s="12">
        <v>0</v>
      </c>
      <c r="H756" s="12">
        <v>-861</v>
      </c>
      <c r="I756" s="12">
        <v>-912</v>
      </c>
      <c r="J756" s="13">
        <f t="shared" si="23"/>
        <v>0</v>
      </c>
      <c r="K756" s="13">
        <v>30000</v>
      </c>
      <c r="L756" s="13">
        <v>-1773</v>
      </c>
      <c r="M756" s="13">
        <f t="shared" si="24"/>
        <v>28227</v>
      </c>
      <c r="N756" s="14">
        <v>1</v>
      </c>
    </row>
    <row r="757" spans="1:14" x14ac:dyDescent="0.25">
      <c r="A757" s="11" t="s">
        <v>1082</v>
      </c>
      <c r="B757" s="12" t="s">
        <v>1057</v>
      </c>
      <c r="C757" s="12" t="s">
        <v>1083</v>
      </c>
      <c r="D757" s="12" t="s">
        <v>18</v>
      </c>
      <c r="E757" s="12" t="s">
        <v>19</v>
      </c>
      <c r="F757" s="13">
        <v>31000</v>
      </c>
      <c r="G757" s="12">
        <v>0</v>
      </c>
      <c r="H757" s="12">
        <v>-889.7</v>
      </c>
      <c r="I757" s="12">
        <v>-942.4</v>
      </c>
      <c r="J757" s="13">
        <f t="shared" si="23"/>
        <v>-1550</v>
      </c>
      <c r="K757" s="13">
        <v>31000</v>
      </c>
      <c r="L757" s="13">
        <v>-3382.1</v>
      </c>
      <c r="M757" s="13">
        <f t="shared" si="24"/>
        <v>27617.9</v>
      </c>
      <c r="N757" s="14">
        <v>1</v>
      </c>
    </row>
    <row r="758" spans="1:14" x14ac:dyDescent="0.25">
      <c r="A758" s="11" t="s">
        <v>1084</v>
      </c>
      <c r="B758" s="12" t="s">
        <v>1057</v>
      </c>
      <c r="C758" s="12" t="s">
        <v>468</v>
      </c>
      <c r="D758" s="12" t="s">
        <v>18</v>
      </c>
      <c r="E758" s="12" t="s">
        <v>19</v>
      </c>
      <c r="F758" s="13">
        <v>36442.019999999997</v>
      </c>
      <c r="G758" s="12">
        <v>0</v>
      </c>
      <c r="H758" s="13">
        <v>-1045.8900000000001</v>
      </c>
      <c r="I758" s="13">
        <v>-1107.8399999999999</v>
      </c>
      <c r="J758" s="13">
        <f t="shared" si="23"/>
        <v>0</v>
      </c>
      <c r="K758" s="13">
        <v>36442.019999999997</v>
      </c>
      <c r="L758" s="13">
        <v>-2153.73</v>
      </c>
      <c r="M758" s="13">
        <f t="shared" si="24"/>
        <v>34288.289999999994</v>
      </c>
      <c r="N758" s="14">
        <v>1</v>
      </c>
    </row>
    <row r="759" spans="1:14" x14ac:dyDescent="0.25">
      <c r="A759" s="11" t="s">
        <v>1085</v>
      </c>
      <c r="B759" s="12" t="s">
        <v>1057</v>
      </c>
      <c r="C759" s="12" t="s">
        <v>1021</v>
      </c>
      <c r="D759" s="12" t="s">
        <v>18</v>
      </c>
      <c r="E759" s="12" t="s">
        <v>19</v>
      </c>
      <c r="F759" s="13">
        <v>35207</v>
      </c>
      <c r="G759" s="12">
        <v>0</v>
      </c>
      <c r="H759" s="13">
        <v>-1010.44</v>
      </c>
      <c r="I759" s="13">
        <v>-1070.29</v>
      </c>
      <c r="J759" s="13">
        <f t="shared" si="23"/>
        <v>-1056.21</v>
      </c>
      <c r="K759" s="13">
        <v>35207</v>
      </c>
      <c r="L759" s="13">
        <v>-3136.94</v>
      </c>
      <c r="M759" s="13">
        <f t="shared" si="24"/>
        <v>32070.06</v>
      </c>
      <c r="N759" s="14">
        <v>1</v>
      </c>
    </row>
    <row r="760" spans="1:14" x14ac:dyDescent="0.25">
      <c r="A760" s="11" t="s">
        <v>1086</v>
      </c>
      <c r="B760" s="12" t="s">
        <v>1057</v>
      </c>
      <c r="C760" s="12" t="s">
        <v>524</v>
      </c>
      <c r="D760" s="12" t="s">
        <v>18</v>
      </c>
      <c r="E760" s="12" t="s">
        <v>19</v>
      </c>
      <c r="F760" s="13">
        <v>92575</v>
      </c>
      <c r="G760" s="13">
        <v>-10358.9</v>
      </c>
      <c r="H760" s="13">
        <v>-2656.9</v>
      </c>
      <c r="I760" s="13">
        <v>-2814.28</v>
      </c>
      <c r="J760" s="13">
        <f t="shared" si="23"/>
        <v>0</v>
      </c>
      <c r="K760" s="13">
        <v>92575</v>
      </c>
      <c r="L760" s="13">
        <v>-15830.08</v>
      </c>
      <c r="M760" s="13">
        <f t="shared" si="24"/>
        <v>76744.92</v>
      </c>
      <c r="N760" s="14">
        <v>1</v>
      </c>
    </row>
    <row r="761" spans="1:14" x14ac:dyDescent="0.25">
      <c r="A761" s="11" t="s">
        <v>1087</v>
      </c>
      <c r="B761" s="12" t="s">
        <v>1057</v>
      </c>
      <c r="C761" s="12" t="s">
        <v>508</v>
      </c>
      <c r="D761" s="12" t="s">
        <v>18</v>
      </c>
      <c r="E761" s="12" t="s">
        <v>19</v>
      </c>
      <c r="F761" s="13">
        <v>50354.37</v>
      </c>
      <c r="G761" s="13">
        <v>-1904.02</v>
      </c>
      <c r="H761" s="13">
        <v>-1445.17</v>
      </c>
      <c r="I761" s="13">
        <v>-1530.77</v>
      </c>
      <c r="J761" s="13">
        <f t="shared" si="23"/>
        <v>0</v>
      </c>
      <c r="K761" s="13">
        <v>50354.38</v>
      </c>
      <c r="L761" s="13">
        <v>-4879.96</v>
      </c>
      <c r="M761" s="13">
        <f t="shared" si="24"/>
        <v>45474.42</v>
      </c>
      <c r="N761" s="14">
        <v>1</v>
      </c>
    </row>
    <row r="762" spans="1:14" x14ac:dyDescent="0.25">
      <c r="A762" s="11" t="s">
        <v>1088</v>
      </c>
      <c r="B762" s="12" t="s">
        <v>1057</v>
      </c>
      <c r="C762" s="12" t="s">
        <v>465</v>
      </c>
      <c r="D762" s="12" t="s">
        <v>18</v>
      </c>
      <c r="E762" s="12" t="s">
        <v>19</v>
      </c>
      <c r="F762" s="13">
        <v>50354.37</v>
      </c>
      <c r="G762" s="13">
        <v>-1904.02</v>
      </c>
      <c r="H762" s="13">
        <v>-1445.17</v>
      </c>
      <c r="I762" s="13">
        <v>-1530.77</v>
      </c>
      <c r="J762" s="13">
        <f t="shared" si="23"/>
        <v>-4028.3499999999995</v>
      </c>
      <c r="K762" s="13">
        <v>50354.38</v>
      </c>
      <c r="L762" s="13">
        <v>-8908.31</v>
      </c>
      <c r="M762" s="13">
        <f t="shared" si="24"/>
        <v>41446.07</v>
      </c>
      <c r="N762" s="14">
        <v>1</v>
      </c>
    </row>
    <row r="763" spans="1:14" x14ac:dyDescent="0.25">
      <c r="A763" s="11" t="s">
        <v>1089</v>
      </c>
      <c r="B763" s="12" t="s">
        <v>1057</v>
      </c>
      <c r="C763" s="12" t="s">
        <v>538</v>
      </c>
      <c r="D763" s="12" t="s">
        <v>18</v>
      </c>
      <c r="E763" s="12" t="s">
        <v>19</v>
      </c>
      <c r="F763" s="13">
        <v>38700</v>
      </c>
      <c r="G763" s="12">
        <v>-259.17</v>
      </c>
      <c r="H763" s="13">
        <v>-1110.69</v>
      </c>
      <c r="I763" s="13">
        <v>-1176.48</v>
      </c>
      <c r="J763" s="13">
        <f t="shared" si="23"/>
        <v>0</v>
      </c>
      <c r="K763" s="13">
        <v>38700</v>
      </c>
      <c r="L763" s="13">
        <v>-2546.34</v>
      </c>
      <c r="M763" s="13">
        <f t="shared" si="24"/>
        <v>36153.660000000003</v>
      </c>
      <c r="N763" s="14">
        <v>1</v>
      </c>
    </row>
    <row r="764" spans="1:14" x14ac:dyDescent="0.25">
      <c r="A764" s="11" t="s">
        <v>1090</v>
      </c>
      <c r="B764" s="12" t="s">
        <v>1057</v>
      </c>
      <c r="C764" s="12" t="s">
        <v>508</v>
      </c>
      <c r="D764" s="12" t="s">
        <v>18</v>
      </c>
      <c r="E764" s="12" t="s">
        <v>19</v>
      </c>
      <c r="F764" s="13">
        <v>43000</v>
      </c>
      <c r="G764" s="12">
        <v>-866.06</v>
      </c>
      <c r="H764" s="13">
        <v>-1234.0999999999999</v>
      </c>
      <c r="I764" s="13">
        <v>-1307.2</v>
      </c>
      <c r="J764" s="13">
        <f t="shared" si="23"/>
        <v>0</v>
      </c>
      <c r="K764" s="13">
        <v>43000</v>
      </c>
      <c r="L764" s="13">
        <v>-3407.36</v>
      </c>
      <c r="M764" s="13">
        <f t="shared" si="24"/>
        <v>39592.639999999999</v>
      </c>
      <c r="N764" s="14">
        <v>1</v>
      </c>
    </row>
    <row r="765" spans="1:14" x14ac:dyDescent="0.25">
      <c r="A765" s="11" t="s">
        <v>1091</v>
      </c>
      <c r="B765" s="12" t="s">
        <v>1057</v>
      </c>
      <c r="C765" s="12" t="s">
        <v>468</v>
      </c>
      <c r="D765" s="12" t="s">
        <v>18</v>
      </c>
      <c r="E765" s="12" t="s">
        <v>19</v>
      </c>
      <c r="F765" s="13">
        <v>35500</v>
      </c>
      <c r="G765" s="12">
        <v>0</v>
      </c>
      <c r="H765" s="13">
        <v>-1018.85</v>
      </c>
      <c r="I765" s="13">
        <v>-1079.2</v>
      </c>
      <c r="J765" s="13">
        <f t="shared" si="23"/>
        <v>0</v>
      </c>
      <c r="K765" s="13">
        <v>35500</v>
      </c>
      <c r="L765" s="13">
        <v>-2098.0500000000002</v>
      </c>
      <c r="M765" s="13">
        <f t="shared" si="24"/>
        <v>33401.949999999997</v>
      </c>
      <c r="N765" s="14">
        <v>1</v>
      </c>
    </row>
    <row r="766" spans="1:14" x14ac:dyDescent="0.25">
      <c r="A766" s="11" t="s">
        <v>1092</v>
      </c>
      <c r="B766" s="12" t="s">
        <v>1057</v>
      </c>
      <c r="C766" s="12" t="s">
        <v>468</v>
      </c>
      <c r="D766" s="12" t="s">
        <v>18</v>
      </c>
      <c r="E766" s="12" t="s">
        <v>19</v>
      </c>
      <c r="F766" s="13">
        <v>42803</v>
      </c>
      <c r="G766" s="12">
        <v>-838.25</v>
      </c>
      <c r="H766" s="13">
        <v>-1228.45</v>
      </c>
      <c r="I766" s="13">
        <v>-1301.21</v>
      </c>
      <c r="J766" s="13">
        <f t="shared" si="23"/>
        <v>0</v>
      </c>
      <c r="K766" s="13">
        <v>42803</v>
      </c>
      <c r="L766" s="13">
        <v>-3367.91</v>
      </c>
      <c r="M766" s="13">
        <f t="shared" si="24"/>
        <v>39435.089999999997</v>
      </c>
      <c r="N766" s="14">
        <v>1</v>
      </c>
    </row>
    <row r="767" spans="1:14" x14ac:dyDescent="0.25">
      <c r="A767" s="11" t="s">
        <v>1093</v>
      </c>
      <c r="B767" s="12" t="s">
        <v>1057</v>
      </c>
      <c r="C767" s="12" t="s">
        <v>538</v>
      </c>
      <c r="D767" s="12" t="s">
        <v>18</v>
      </c>
      <c r="E767" s="12" t="s">
        <v>19</v>
      </c>
      <c r="F767" s="13">
        <v>31500</v>
      </c>
      <c r="G767" s="12">
        <v>0</v>
      </c>
      <c r="H767" s="12">
        <v>-904.05</v>
      </c>
      <c r="I767" s="12">
        <v>-957.6</v>
      </c>
      <c r="J767" s="13">
        <f t="shared" si="23"/>
        <v>-1715.46</v>
      </c>
      <c r="K767" s="13">
        <v>31500</v>
      </c>
      <c r="L767" s="13">
        <v>-3577.11</v>
      </c>
      <c r="M767" s="13">
        <f t="shared" si="24"/>
        <v>27922.89</v>
      </c>
      <c r="N767" s="14">
        <v>1</v>
      </c>
    </row>
    <row r="768" spans="1:14" x14ac:dyDescent="0.25">
      <c r="A768" s="11" t="s">
        <v>1094</v>
      </c>
      <c r="B768" s="12" t="s">
        <v>1057</v>
      </c>
      <c r="C768" s="12" t="s">
        <v>508</v>
      </c>
      <c r="D768" s="12" t="s">
        <v>18</v>
      </c>
      <c r="E768" s="12" t="s">
        <v>19</v>
      </c>
      <c r="F768" s="13">
        <v>43000</v>
      </c>
      <c r="G768" s="12">
        <v>-866.06</v>
      </c>
      <c r="H768" s="13">
        <v>-1234.0999999999999</v>
      </c>
      <c r="I768" s="13">
        <v>-1307.2</v>
      </c>
      <c r="J768" s="13">
        <f t="shared" si="23"/>
        <v>0</v>
      </c>
      <c r="K768" s="13">
        <v>43000</v>
      </c>
      <c r="L768" s="13">
        <v>-3407.36</v>
      </c>
      <c r="M768" s="13">
        <f t="shared" si="24"/>
        <v>39592.639999999999</v>
      </c>
      <c r="N768" s="14">
        <v>1</v>
      </c>
    </row>
    <row r="769" spans="1:14" x14ac:dyDescent="0.25">
      <c r="A769" s="11" t="s">
        <v>1095</v>
      </c>
      <c r="B769" s="12" t="s">
        <v>1057</v>
      </c>
      <c r="C769" s="12" t="s">
        <v>468</v>
      </c>
      <c r="D769" s="12" t="s">
        <v>18</v>
      </c>
      <c r="E769" s="12" t="s">
        <v>19</v>
      </c>
      <c r="F769" s="13">
        <v>35500</v>
      </c>
      <c r="G769" s="12">
        <v>0</v>
      </c>
      <c r="H769" s="13">
        <v>-1018.85</v>
      </c>
      <c r="I769" s="13">
        <v>-1079.2</v>
      </c>
      <c r="J769" s="13">
        <f t="shared" si="23"/>
        <v>0</v>
      </c>
      <c r="K769" s="13">
        <v>35500</v>
      </c>
      <c r="L769" s="13">
        <v>-2098.0500000000002</v>
      </c>
      <c r="M769" s="13">
        <f t="shared" si="24"/>
        <v>33401.949999999997</v>
      </c>
      <c r="N769" s="14">
        <v>1</v>
      </c>
    </row>
    <row r="770" spans="1:14" x14ac:dyDescent="0.25">
      <c r="A770" s="11" t="s">
        <v>1096</v>
      </c>
      <c r="B770" s="12" t="s">
        <v>1057</v>
      </c>
      <c r="C770" s="12" t="s">
        <v>520</v>
      </c>
      <c r="D770" s="12" t="s">
        <v>18</v>
      </c>
      <c r="E770" s="12" t="s">
        <v>19</v>
      </c>
      <c r="F770" s="13">
        <v>58000</v>
      </c>
      <c r="G770" s="13">
        <v>-3110.3</v>
      </c>
      <c r="H770" s="13">
        <v>-1664.6</v>
      </c>
      <c r="I770" s="13">
        <v>-1763.2</v>
      </c>
      <c r="J770" s="13">
        <f t="shared" si="23"/>
        <v>0</v>
      </c>
      <c r="K770" s="13">
        <v>58000</v>
      </c>
      <c r="L770" s="13">
        <v>-6538.1</v>
      </c>
      <c r="M770" s="13">
        <f t="shared" si="24"/>
        <v>51461.9</v>
      </c>
      <c r="N770" s="14">
        <v>1</v>
      </c>
    </row>
    <row r="771" spans="1:14" x14ac:dyDescent="0.25">
      <c r="A771" s="11" t="s">
        <v>1097</v>
      </c>
      <c r="B771" s="12" t="s">
        <v>1057</v>
      </c>
      <c r="C771" s="12" t="s">
        <v>1098</v>
      </c>
      <c r="D771" s="12" t="s">
        <v>23</v>
      </c>
      <c r="E771" s="12" t="s">
        <v>19</v>
      </c>
      <c r="F771" s="13">
        <v>32000</v>
      </c>
      <c r="G771" s="12">
        <v>0</v>
      </c>
      <c r="H771" s="12">
        <v>-918.4</v>
      </c>
      <c r="I771" s="12">
        <v>-972.8</v>
      </c>
      <c r="J771" s="13">
        <f t="shared" si="23"/>
        <v>-3840</v>
      </c>
      <c r="K771" s="13">
        <v>32000</v>
      </c>
      <c r="L771" s="13">
        <v>-5731.2</v>
      </c>
      <c r="M771" s="13">
        <f t="shared" si="24"/>
        <v>26268.799999999999</v>
      </c>
      <c r="N771" s="14">
        <v>1</v>
      </c>
    </row>
    <row r="772" spans="1:14" x14ac:dyDescent="0.25">
      <c r="A772" s="11" t="s">
        <v>1099</v>
      </c>
      <c r="B772" s="12" t="s">
        <v>1057</v>
      </c>
      <c r="C772" s="12" t="s">
        <v>26</v>
      </c>
      <c r="D772" s="12" t="s">
        <v>18</v>
      </c>
      <c r="E772" s="12" t="s">
        <v>19</v>
      </c>
      <c r="F772" s="13">
        <v>25762.44</v>
      </c>
      <c r="G772" s="12">
        <v>0</v>
      </c>
      <c r="H772" s="12">
        <v>-739.38</v>
      </c>
      <c r="I772" s="12">
        <v>-783.18</v>
      </c>
      <c r="J772" s="13">
        <f t="shared" si="23"/>
        <v>0</v>
      </c>
      <c r="K772" s="13">
        <v>25762.44</v>
      </c>
      <c r="L772" s="13">
        <v>-1522.56</v>
      </c>
      <c r="M772" s="13">
        <f t="shared" si="24"/>
        <v>24239.879999999997</v>
      </c>
      <c r="N772" s="14">
        <v>1</v>
      </c>
    </row>
    <row r="773" spans="1:14" x14ac:dyDescent="0.25">
      <c r="A773" s="11" t="s">
        <v>1100</v>
      </c>
      <c r="B773" s="12" t="s">
        <v>1057</v>
      </c>
      <c r="C773" s="12" t="s">
        <v>508</v>
      </c>
      <c r="D773" s="12" t="s">
        <v>18</v>
      </c>
      <c r="E773" s="12" t="s">
        <v>19</v>
      </c>
      <c r="F773" s="13">
        <v>43000</v>
      </c>
      <c r="G773" s="12">
        <v>-866.06</v>
      </c>
      <c r="H773" s="13">
        <v>-1234.0999999999999</v>
      </c>
      <c r="I773" s="13">
        <v>-1307.2</v>
      </c>
      <c r="J773" s="13">
        <f t="shared" si="23"/>
        <v>-3703.1800000000003</v>
      </c>
      <c r="K773" s="13">
        <v>43000</v>
      </c>
      <c r="L773" s="13">
        <v>-7110.54</v>
      </c>
      <c r="M773" s="13">
        <f t="shared" si="24"/>
        <v>35889.46</v>
      </c>
      <c r="N773" s="14">
        <v>1</v>
      </c>
    </row>
    <row r="774" spans="1:14" x14ac:dyDescent="0.25">
      <c r="A774" s="11" t="s">
        <v>1101</v>
      </c>
      <c r="B774" s="12" t="s">
        <v>1057</v>
      </c>
      <c r="C774" s="12" t="s">
        <v>549</v>
      </c>
      <c r="D774" s="12" t="s">
        <v>18</v>
      </c>
      <c r="E774" s="12" t="s">
        <v>19</v>
      </c>
      <c r="F774" s="13">
        <v>58000</v>
      </c>
      <c r="G774" s="13">
        <v>-3110.29</v>
      </c>
      <c r="H774" s="13">
        <v>-1664.6</v>
      </c>
      <c r="I774" s="13">
        <v>-1763.2</v>
      </c>
      <c r="J774" s="13">
        <f t="shared" si="23"/>
        <v>0</v>
      </c>
      <c r="K774" s="13">
        <v>58000</v>
      </c>
      <c r="L774" s="13">
        <v>-6538.09</v>
      </c>
      <c r="M774" s="13">
        <f t="shared" si="24"/>
        <v>51461.91</v>
      </c>
      <c r="N774" s="14">
        <v>1</v>
      </c>
    </row>
    <row r="775" spans="1:14" x14ac:dyDescent="0.25">
      <c r="A775" s="11" t="s">
        <v>1102</v>
      </c>
      <c r="B775" s="12" t="s">
        <v>1057</v>
      </c>
      <c r="C775" s="12" t="s">
        <v>1004</v>
      </c>
      <c r="D775" s="12" t="s">
        <v>18</v>
      </c>
      <c r="E775" s="12" t="s">
        <v>19</v>
      </c>
      <c r="F775" s="13">
        <v>36400</v>
      </c>
      <c r="G775" s="12">
        <v>0</v>
      </c>
      <c r="H775" s="13">
        <v>-1044.68</v>
      </c>
      <c r="I775" s="13">
        <v>-1106.56</v>
      </c>
      <c r="J775" s="13">
        <f t="shared" si="23"/>
        <v>0</v>
      </c>
      <c r="K775" s="13">
        <v>36400</v>
      </c>
      <c r="L775" s="13">
        <v>-2151.2399999999998</v>
      </c>
      <c r="M775" s="13">
        <f t="shared" si="24"/>
        <v>34248.76</v>
      </c>
      <c r="N775" s="14">
        <v>1</v>
      </c>
    </row>
    <row r="776" spans="1:14" x14ac:dyDescent="0.25">
      <c r="A776" s="11" t="s">
        <v>1103</v>
      </c>
      <c r="B776" s="12" t="s">
        <v>1057</v>
      </c>
      <c r="C776" s="12" t="s">
        <v>1104</v>
      </c>
      <c r="D776" s="12" t="s">
        <v>18</v>
      </c>
      <c r="E776" s="12" t="s">
        <v>19</v>
      </c>
      <c r="F776" s="13">
        <v>39750</v>
      </c>
      <c r="G776" s="12">
        <v>-407.38</v>
      </c>
      <c r="H776" s="13">
        <v>-1140.83</v>
      </c>
      <c r="I776" s="13">
        <v>-1208.4000000000001</v>
      </c>
      <c r="J776" s="13">
        <f t="shared" si="23"/>
        <v>0</v>
      </c>
      <c r="K776" s="13">
        <v>39750</v>
      </c>
      <c r="L776" s="13">
        <v>-2756.61</v>
      </c>
      <c r="M776" s="13">
        <f t="shared" si="24"/>
        <v>36993.39</v>
      </c>
      <c r="N776" s="14">
        <v>1</v>
      </c>
    </row>
    <row r="777" spans="1:14" x14ac:dyDescent="0.25">
      <c r="A777" s="11" t="s">
        <v>1105</v>
      </c>
      <c r="B777" s="12" t="s">
        <v>1057</v>
      </c>
      <c r="C777" s="12" t="s">
        <v>658</v>
      </c>
      <c r="D777" s="12" t="s">
        <v>18</v>
      </c>
      <c r="E777" s="12" t="s">
        <v>19</v>
      </c>
      <c r="F777" s="13">
        <v>22000</v>
      </c>
      <c r="G777" s="12">
        <v>0</v>
      </c>
      <c r="H777" s="12">
        <v>-631.4</v>
      </c>
      <c r="I777" s="12">
        <v>-668.8</v>
      </c>
      <c r="J777" s="13">
        <f t="shared" si="23"/>
        <v>0</v>
      </c>
      <c r="K777" s="13">
        <v>22000</v>
      </c>
      <c r="L777" s="13">
        <v>-1300.2</v>
      </c>
      <c r="M777" s="13">
        <f t="shared" si="24"/>
        <v>20699.8</v>
      </c>
      <c r="N777" s="14">
        <v>1</v>
      </c>
    </row>
    <row r="778" spans="1:14" x14ac:dyDescent="0.25">
      <c r="A778" s="11" t="s">
        <v>1106</v>
      </c>
      <c r="B778" s="12" t="s">
        <v>1057</v>
      </c>
      <c r="C778" s="12" t="s">
        <v>468</v>
      </c>
      <c r="D778" s="12" t="s">
        <v>18</v>
      </c>
      <c r="E778" s="12" t="s">
        <v>19</v>
      </c>
      <c r="F778" s="13">
        <v>35500</v>
      </c>
      <c r="G778" s="12">
        <v>0</v>
      </c>
      <c r="H778" s="13">
        <v>-1018.85</v>
      </c>
      <c r="I778" s="13">
        <v>-1079.2</v>
      </c>
      <c r="J778" s="13">
        <f t="shared" si="23"/>
        <v>-4942.8599999999997</v>
      </c>
      <c r="K778" s="13">
        <v>35500</v>
      </c>
      <c r="L778" s="13">
        <v>-7040.91</v>
      </c>
      <c r="M778" s="13">
        <f t="shared" si="24"/>
        <v>28459.09</v>
      </c>
      <c r="N778" s="14">
        <v>1</v>
      </c>
    </row>
    <row r="779" spans="1:14" x14ac:dyDescent="0.25">
      <c r="A779" s="11" t="s">
        <v>1107</v>
      </c>
      <c r="B779" s="12" t="s">
        <v>1057</v>
      </c>
      <c r="C779" s="12" t="s">
        <v>520</v>
      </c>
      <c r="D779" s="12" t="s">
        <v>18</v>
      </c>
      <c r="E779" s="12" t="s">
        <v>19</v>
      </c>
      <c r="F779" s="13">
        <v>58000</v>
      </c>
      <c r="G779" s="13">
        <v>-3110.29</v>
      </c>
      <c r="H779" s="13">
        <v>-1664.6</v>
      </c>
      <c r="I779" s="13">
        <v>-1763.2</v>
      </c>
      <c r="J779" s="13">
        <f t="shared" si="23"/>
        <v>0</v>
      </c>
      <c r="K779" s="13">
        <v>58000</v>
      </c>
      <c r="L779" s="13">
        <v>-6538.09</v>
      </c>
      <c r="M779" s="13">
        <f t="shared" si="24"/>
        <v>51461.91</v>
      </c>
      <c r="N779" s="14">
        <v>1</v>
      </c>
    </row>
    <row r="780" spans="1:14" x14ac:dyDescent="0.25">
      <c r="A780" s="11" t="s">
        <v>1108</v>
      </c>
      <c r="B780" s="12" t="s">
        <v>1057</v>
      </c>
      <c r="C780" s="12" t="s">
        <v>557</v>
      </c>
      <c r="D780" s="12" t="s">
        <v>18</v>
      </c>
      <c r="E780" s="12" t="s">
        <v>19</v>
      </c>
      <c r="F780" s="13">
        <v>35000</v>
      </c>
      <c r="G780" s="12">
        <v>0</v>
      </c>
      <c r="H780" s="13">
        <v>-1004.5</v>
      </c>
      <c r="I780" s="13">
        <v>-1064</v>
      </c>
      <c r="J780" s="13">
        <f t="shared" si="23"/>
        <v>0</v>
      </c>
      <c r="K780" s="13">
        <v>35000</v>
      </c>
      <c r="L780" s="13">
        <v>-2068.5</v>
      </c>
      <c r="M780" s="13">
        <f t="shared" si="24"/>
        <v>32931.5</v>
      </c>
      <c r="N780" s="14">
        <v>1</v>
      </c>
    </row>
    <row r="781" spans="1:14" x14ac:dyDescent="0.25">
      <c r="A781" s="11" t="s">
        <v>1109</v>
      </c>
      <c r="B781" s="12" t="s">
        <v>1057</v>
      </c>
      <c r="C781" s="12" t="s">
        <v>1110</v>
      </c>
      <c r="D781" s="12" t="s">
        <v>23</v>
      </c>
      <c r="E781" s="12" t="s">
        <v>19</v>
      </c>
      <c r="F781" s="13">
        <v>25486.65</v>
      </c>
      <c r="G781" s="12">
        <v>0</v>
      </c>
      <c r="H781" s="12">
        <v>-731.47</v>
      </c>
      <c r="I781" s="12">
        <v>-774.79</v>
      </c>
      <c r="J781" s="13">
        <f t="shared" si="23"/>
        <v>-4109.4399999999996</v>
      </c>
      <c r="K781" s="13">
        <v>25486.66</v>
      </c>
      <c r="L781" s="13">
        <v>-5615.7</v>
      </c>
      <c r="M781" s="13">
        <f t="shared" si="24"/>
        <v>19870.96</v>
      </c>
      <c r="N781" s="14">
        <v>1</v>
      </c>
    </row>
    <row r="782" spans="1:14" x14ac:dyDescent="0.25">
      <c r="A782" s="11" t="s">
        <v>1111</v>
      </c>
      <c r="B782" s="12" t="s">
        <v>1057</v>
      </c>
      <c r="C782" s="12" t="s">
        <v>78</v>
      </c>
      <c r="D782" s="12" t="s">
        <v>23</v>
      </c>
      <c r="E782" s="12" t="s">
        <v>19</v>
      </c>
      <c r="F782" s="13">
        <v>37030</v>
      </c>
      <c r="G782" s="12">
        <v>-23.48</v>
      </c>
      <c r="H782" s="13">
        <v>-1062.76</v>
      </c>
      <c r="I782" s="13">
        <v>-1125.71</v>
      </c>
      <c r="J782" s="13">
        <f t="shared" si="23"/>
        <v>-4140.72</v>
      </c>
      <c r="K782" s="13">
        <v>37030</v>
      </c>
      <c r="L782" s="13">
        <v>-6352.67</v>
      </c>
      <c r="M782" s="13">
        <f t="shared" si="24"/>
        <v>30677.33</v>
      </c>
      <c r="N782" s="14">
        <v>1</v>
      </c>
    </row>
    <row r="783" spans="1:14" x14ac:dyDescent="0.25">
      <c r="A783" s="11" t="s">
        <v>1112</v>
      </c>
      <c r="B783" s="12" t="s">
        <v>1057</v>
      </c>
      <c r="C783" s="12" t="s">
        <v>1113</v>
      </c>
      <c r="D783" s="12" t="s">
        <v>18</v>
      </c>
      <c r="E783" s="12" t="s">
        <v>19</v>
      </c>
      <c r="F783" s="13">
        <v>25762.44</v>
      </c>
      <c r="G783" s="12">
        <v>0</v>
      </c>
      <c r="H783" s="12">
        <v>-739.38</v>
      </c>
      <c r="I783" s="12">
        <v>-783.18</v>
      </c>
      <c r="J783" s="13">
        <f t="shared" si="23"/>
        <v>-4965.82</v>
      </c>
      <c r="K783" s="13">
        <v>25762.44</v>
      </c>
      <c r="L783" s="13">
        <v>-6488.38</v>
      </c>
      <c r="M783" s="13">
        <f t="shared" si="24"/>
        <v>19274.059999999998</v>
      </c>
      <c r="N783" s="14">
        <v>1</v>
      </c>
    </row>
    <row r="784" spans="1:14" x14ac:dyDescent="0.25">
      <c r="A784" s="11" t="s">
        <v>1114</v>
      </c>
      <c r="B784" s="12" t="s">
        <v>1057</v>
      </c>
      <c r="C784" s="12" t="s">
        <v>840</v>
      </c>
      <c r="D784" s="12" t="s">
        <v>18</v>
      </c>
      <c r="E784" s="12" t="s">
        <v>19</v>
      </c>
      <c r="F784" s="13">
        <v>26000</v>
      </c>
      <c r="G784" s="12">
        <v>0</v>
      </c>
      <c r="H784" s="12">
        <v>-746.2</v>
      </c>
      <c r="I784" s="12">
        <v>-790.4</v>
      </c>
      <c r="J784" s="13">
        <f t="shared" ref="J784:J847" si="25">-G784-H784-I784+L784</f>
        <v>0</v>
      </c>
      <c r="K784" s="13">
        <v>26000</v>
      </c>
      <c r="L784" s="13">
        <v>-1536.6</v>
      </c>
      <c r="M784" s="13">
        <f t="shared" ref="M784:M847" si="26">+K784+L784</f>
        <v>24463.4</v>
      </c>
      <c r="N784" s="14">
        <v>1</v>
      </c>
    </row>
    <row r="785" spans="1:14" x14ac:dyDescent="0.25">
      <c r="A785" s="11" t="s">
        <v>1115</v>
      </c>
      <c r="B785" s="12" t="s">
        <v>1057</v>
      </c>
      <c r="C785" s="12" t="s">
        <v>520</v>
      </c>
      <c r="D785" s="12" t="s">
        <v>18</v>
      </c>
      <c r="E785" s="12" t="s">
        <v>19</v>
      </c>
      <c r="F785" s="13">
        <v>58000</v>
      </c>
      <c r="G785" s="13">
        <v>-3110.3</v>
      </c>
      <c r="H785" s="13">
        <v>-1664.6</v>
      </c>
      <c r="I785" s="13">
        <v>-1763.2</v>
      </c>
      <c r="J785" s="13">
        <f t="shared" si="25"/>
        <v>0</v>
      </c>
      <c r="K785" s="13">
        <v>58000</v>
      </c>
      <c r="L785" s="13">
        <v>-6538.1</v>
      </c>
      <c r="M785" s="13">
        <f t="shared" si="26"/>
        <v>51461.9</v>
      </c>
      <c r="N785" s="14">
        <v>1</v>
      </c>
    </row>
    <row r="786" spans="1:14" x14ac:dyDescent="0.25">
      <c r="A786" s="11" t="s">
        <v>1116</v>
      </c>
      <c r="B786" s="12" t="s">
        <v>1057</v>
      </c>
      <c r="C786" s="12" t="s">
        <v>335</v>
      </c>
      <c r="D786" s="12" t="s">
        <v>18</v>
      </c>
      <c r="E786" s="12" t="s">
        <v>19</v>
      </c>
      <c r="F786" s="13">
        <v>25656.5</v>
      </c>
      <c r="G786" s="12">
        <v>0</v>
      </c>
      <c r="H786" s="12">
        <v>-736.34</v>
      </c>
      <c r="I786" s="12">
        <v>-779.96</v>
      </c>
      <c r="J786" s="13">
        <f t="shared" si="25"/>
        <v>0</v>
      </c>
      <c r="K786" s="13">
        <v>25656.5</v>
      </c>
      <c r="L786" s="13">
        <v>-1516.3</v>
      </c>
      <c r="M786" s="13">
        <f t="shared" si="26"/>
        <v>24140.2</v>
      </c>
      <c r="N786" s="14">
        <v>1</v>
      </c>
    </row>
    <row r="787" spans="1:14" x14ac:dyDescent="0.25">
      <c r="A787" s="11" t="s">
        <v>1117</v>
      </c>
      <c r="B787" s="12" t="s">
        <v>1057</v>
      </c>
      <c r="C787" s="12" t="s">
        <v>1118</v>
      </c>
      <c r="D787" s="12" t="s">
        <v>18</v>
      </c>
      <c r="E787" s="12" t="s">
        <v>19</v>
      </c>
      <c r="F787" s="13">
        <v>30803</v>
      </c>
      <c r="G787" s="12">
        <v>0</v>
      </c>
      <c r="H787" s="12">
        <v>-884.05</v>
      </c>
      <c r="I787" s="12">
        <v>-936.41</v>
      </c>
      <c r="J787" s="13">
        <f t="shared" si="25"/>
        <v>0</v>
      </c>
      <c r="K787" s="13">
        <v>30803</v>
      </c>
      <c r="L787" s="13">
        <v>-1820.46</v>
      </c>
      <c r="M787" s="13">
        <f t="shared" si="26"/>
        <v>28982.54</v>
      </c>
      <c r="N787" s="14">
        <v>1</v>
      </c>
    </row>
    <row r="788" spans="1:14" x14ac:dyDescent="0.25">
      <c r="A788" s="11" t="s">
        <v>1119</v>
      </c>
      <c r="B788" s="12" t="s">
        <v>1057</v>
      </c>
      <c r="C788" s="12" t="s">
        <v>554</v>
      </c>
      <c r="D788" s="12" t="s">
        <v>18</v>
      </c>
      <c r="E788" s="12" t="s">
        <v>19</v>
      </c>
      <c r="F788" s="13">
        <v>30803</v>
      </c>
      <c r="G788" s="12">
        <v>0</v>
      </c>
      <c r="H788" s="12">
        <v>-884.05</v>
      </c>
      <c r="I788" s="12">
        <v>-936.41</v>
      </c>
      <c r="J788" s="13">
        <f t="shared" si="25"/>
        <v>0</v>
      </c>
      <c r="K788" s="13">
        <v>30803</v>
      </c>
      <c r="L788" s="13">
        <v>-1820.46</v>
      </c>
      <c r="M788" s="13">
        <f t="shared" si="26"/>
        <v>28982.54</v>
      </c>
      <c r="N788" s="14">
        <v>1</v>
      </c>
    </row>
    <row r="789" spans="1:14" x14ac:dyDescent="0.25">
      <c r="A789" s="11" t="s">
        <v>1120</v>
      </c>
      <c r="B789" s="12" t="s">
        <v>1057</v>
      </c>
      <c r="C789" s="12" t="s">
        <v>468</v>
      </c>
      <c r="D789" s="12" t="s">
        <v>18</v>
      </c>
      <c r="E789" s="12" t="s">
        <v>19</v>
      </c>
      <c r="F789" s="13">
        <v>35500</v>
      </c>
      <c r="G789" s="12">
        <v>0</v>
      </c>
      <c r="H789" s="13">
        <v>-1018.85</v>
      </c>
      <c r="I789" s="13">
        <v>-1079.2</v>
      </c>
      <c r="J789" s="13">
        <f t="shared" si="25"/>
        <v>0</v>
      </c>
      <c r="K789" s="13">
        <v>35500</v>
      </c>
      <c r="L789" s="13">
        <v>-2098.0500000000002</v>
      </c>
      <c r="M789" s="13">
        <f t="shared" si="26"/>
        <v>33401.949999999997</v>
      </c>
      <c r="N789" s="14">
        <v>1</v>
      </c>
    </row>
    <row r="790" spans="1:14" x14ac:dyDescent="0.25">
      <c r="A790" s="11" t="s">
        <v>1121</v>
      </c>
      <c r="B790" s="12" t="s">
        <v>1057</v>
      </c>
      <c r="C790" s="12" t="s">
        <v>490</v>
      </c>
      <c r="D790" s="12" t="s">
        <v>18</v>
      </c>
      <c r="E790" s="12" t="s">
        <v>19</v>
      </c>
      <c r="F790" s="13">
        <v>81000</v>
      </c>
      <c r="G790" s="13">
        <v>-7636.16</v>
      </c>
      <c r="H790" s="13">
        <v>-2324.6999999999998</v>
      </c>
      <c r="I790" s="13">
        <v>-2462.4</v>
      </c>
      <c r="J790" s="13">
        <f t="shared" si="25"/>
        <v>0</v>
      </c>
      <c r="K790" s="13">
        <v>81000</v>
      </c>
      <c r="L790" s="13">
        <v>-12423.26</v>
      </c>
      <c r="M790" s="13">
        <f t="shared" si="26"/>
        <v>68576.740000000005</v>
      </c>
      <c r="N790" s="14">
        <v>1</v>
      </c>
    </row>
    <row r="791" spans="1:14" x14ac:dyDescent="0.25">
      <c r="A791" s="11" t="s">
        <v>1122</v>
      </c>
      <c r="B791" s="12" t="s">
        <v>1057</v>
      </c>
      <c r="C791" s="12" t="s">
        <v>840</v>
      </c>
      <c r="D791" s="12" t="s">
        <v>18</v>
      </c>
      <c r="E791" s="12" t="s">
        <v>19</v>
      </c>
      <c r="F791" s="13">
        <v>25656.5</v>
      </c>
      <c r="G791" s="12">
        <v>0</v>
      </c>
      <c r="H791" s="12">
        <v>-736.34</v>
      </c>
      <c r="I791" s="12">
        <v>-779.96</v>
      </c>
      <c r="J791" s="13">
        <f t="shared" si="25"/>
        <v>0</v>
      </c>
      <c r="K791" s="13">
        <v>25656.5</v>
      </c>
      <c r="L791" s="13">
        <v>-1516.3</v>
      </c>
      <c r="M791" s="13">
        <f t="shared" si="26"/>
        <v>24140.2</v>
      </c>
      <c r="N791" s="14">
        <v>1</v>
      </c>
    </row>
    <row r="792" spans="1:14" x14ac:dyDescent="0.25">
      <c r="A792" s="11" t="s">
        <v>1123</v>
      </c>
      <c r="B792" s="12" t="s">
        <v>1057</v>
      </c>
      <c r="C792" s="12" t="s">
        <v>946</v>
      </c>
      <c r="D792" s="12" t="s">
        <v>18</v>
      </c>
      <c r="E792" s="12" t="s">
        <v>19</v>
      </c>
      <c r="F792" s="13">
        <v>29634.01</v>
      </c>
      <c r="G792" s="12">
        <v>0</v>
      </c>
      <c r="H792" s="12">
        <v>-850.5</v>
      </c>
      <c r="I792" s="12">
        <v>-900.87</v>
      </c>
      <c r="J792" s="13">
        <f t="shared" si="25"/>
        <v>0</v>
      </c>
      <c r="K792" s="13">
        <v>29634.02</v>
      </c>
      <c r="L792" s="13">
        <v>-1751.37</v>
      </c>
      <c r="M792" s="13">
        <f t="shared" si="26"/>
        <v>27882.65</v>
      </c>
      <c r="N792" s="14">
        <v>1</v>
      </c>
    </row>
    <row r="793" spans="1:14" x14ac:dyDescent="0.25">
      <c r="A793" s="11" t="s">
        <v>1124</v>
      </c>
      <c r="B793" s="12" t="s">
        <v>1057</v>
      </c>
      <c r="C793" s="12" t="s">
        <v>840</v>
      </c>
      <c r="D793" s="12" t="s">
        <v>18</v>
      </c>
      <c r="E793" s="12" t="s">
        <v>19</v>
      </c>
      <c r="F793" s="13">
        <v>25656.5</v>
      </c>
      <c r="G793" s="12">
        <v>0</v>
      </c>
      <c r="H793" s="12">
        <v>-736.34</v>
      </c>
      <c r="I793" s="12">
        <v>-779.96</v>
      </c>
      <c r="J793" s="13">
        <f t="shared" si="25"/>
        <v>-2144</v>
      </c>
      <c r="K793" s="13">
        <v>25656.5</v>
      </c>
      <c r="L793" s="13">
        <v>-3660.3</v>
      </c>
      <c r="M793" s="13">
        <f t="shared" si="26"/>
        <v>21996.2</v>
      </c>
      <c r="N793" s="14">
        <v>1</v>
      </c>
    </row>
    <row r="794" spans="1:14" x14ac:dyDescent="0.25">
      <c r="A794" s="11" t="s">
        <v>1125</v>
      </c>
      <c r="B794" s="12" t="s">
        <v>1057</v>
      </c>
      <c r="C794" s="12" t="s">
        <v>554</v>
      </c>
      <c r="D794" s="12" t="s">
        <v>18</v>
      </c>
      <c r="E794" s="12" t="s">
        <v>19</v>
      </c>
      <c r="F794" s="13">
        <v>30803</v>
      </c>
      <c r="G794" s="12">
        <v>0</v>
      </c>
      <c r="H794" s="12">
        <v>-884.05</v>
      </c>
      <c r="I794" s="12">
        <v>-936.41</v>
      </c>
      <c r="J794" s="13">
        <f t="shared" si="25"/>
        <v>0</v>
      </c>
      <c r="K794" s="13">
        <v>30803</v>
      </c>
      <c r="L794" s="13">
        <v>-1820.46</v>
      </c>
      <c r="M794" s="13">
        <f t="shared" si="26"/>
        <v>28982.54</v>
      </c>
      <c r="N794" s="14">
        <v>1</v>
      </c>
    </row>
    <row r="795" spans="1:14" x14ac:dyDescent="0.25">
      <c r="A795" s="11" t="s">
        <v>1126</v>
      </c>
      <c r="B795" s="12" t="s">
        <v>1057</v>
      </c>
      <c r="C795" s="12" t="s">
        <v>1083</v>
      </c>
      <c r="D795" s="12" t="s">
        <v>18</v>
      </c>
      <c r="E795" s="12" t="s">
        <v>19</v>
      </c>
      <c r="F795" s="13">
        <v>29503</v>
      </c>
      <c r="G795" s="12">
        <v>0</v>
      </c>
      <c r="H795" s="12">
        <v>-846.74</v>
      </c>
      <c r="I795" s="12">
        <v>-896.89</v>
      </c>
      <c r="J795" s="13">
        <f t="shared" si="25"/>
        <v>-1475.15</v>
      </c>
      <c r="K795" s="13">
        <v>29503</v>
      </c>
      <c r="L795" s="13">
        <v>-3218.78</v>
      </c>
      <c r="M795" s="13">
        <f t="shared" si="26"/>
        <v>26284.22</v>
      </c>
      <c r="N795" s="14">
        <v>1</v>
      </c>
    </row>
    <row r="796" spans="1:14" x14ac:dyDescent="0.25">
      <c r="A796" s="11" t="s">
        <v>1127</v>
      </c>
      <c r="B796" s="12" t="s">
        <v>1057</v>
      </c>
      <c r="C796" s="12" t="s">
        <v>704</v>
      </c>
      <c r="D796" s="12" t="s">
        <v>23</v>
      </c>
      <c r="E796" s="12" t="s">
        <v>19</v>
      </c>
      <c r="F796" s="13">
        <v>40000</v>
      </c>
      <c r="G796" s="12">
        <v>-442.66</v>
      </c>
      <c r="H796" s="13">
        <v>-1148</v>
      </c>
      <c r="I796" s="13">
        <v>-1216</v>
      </c>
      <c r="J796" s="13">
        <f t="shared" si="25"/>
        <v>0</v>
      </c>
      <c r="K796" s="13">
        <v>40000</v>
      </c>
      <c r="L796" s="13">
        <v>-2806.66</v>
      </c>
      <c r="M796" s="13">
        <f t="shared" si="26"/>
        <v>37193.339999999997</v>
      </c>
      <c r="N796" s="14">
        <v>1</v>
      </c>
    </row>
    <row r="797" spans="1:14" x14ac:dyDescent="0.25">
      <c r="A797" s="11" t="s">
        <v>1128</v>
      </c>
      <c r="B797" s="12" t="s">
        <v>1057</v>
      </c>
      <c r="C797" s="12" t="s">
        <v>790</v>
      </c>
      <c r="D797" s="12" t="s">
        <v>23</v>
      </c>
      <c r="E797" s="12" t="s">
        <v>19</v>
      </c>
      <c r="F797" s="13">
        <v>30000</v>
      </c>
      <c r="G797" s="12">
        <v>0</v>
      </c>
      <c r="H797" s="12">
        <v>-861</v>
      </c>
      <c r="I797" s="12">
        <v>-912</v>
      </c>
      <c r="J797" s="13">
        <f t="shared" si="25"/>
        <v>0</v>
      </c>
      <c r="K797" s="13">
        <v>30000</v>
      </c>
      <c r="L797" s="13">
        <v>-1773</v>
      </c>
      <c r="M797" s="13">
        <f t="shared" si="26"/>
        <v>28227</v>
      </c>
      <c r="N797" s="14">
        <v>1</v>
      </c>
    </row>
    <row r="798" spans="1:14" x14ac:dyDescent="0.25">
      <c r="A798" s="11" t="s">
        <v>1129</v>
      </c>
      <c r="B798" s="12" t="s">
        <v>1057</v>
      </c>
      <c r="C798" s="12" t="s">
        <v>790</v>
      </c>
      <c r="D798" s="12" t="s">
        <v>23</v>
      </c>
      <c r="E798" s="12" t="s">
        <v>19</v>
      </c>
      <c r="F798" s="13">
        <v>30000</v>
      </c>
      <c r="G798" s="12">
        <v>0</v>
      </c>
      <c r="H798" s="12">
        <v>-861</v>
      </c>
      <c r="I798" s="12">
        <v>-912</v>
      </c>
      <c r="J798" s="13">
        <f t="shared" si="25"/>
        <v>0</v>
      </c>
      <c r="K798" s="13">
        <v>30000</v>
      </c>
      <c r="L798" s="13">
        <v>-1773</v>
      </c>
      <c r="M798" s="13">
        <f t="shared" si="26"/>
        <v>28227</v>
      </c>
      <c r="N798" s="14">
        <v>1</v>
      </c>
    </row>
    <row r="799" spans="1:14" x14ac:dyDescent="0.25">
      <c r="A799" s="11" t="s">
        <v>1130</v>
      </c>
      <c r="B799" s="12" t="s">
        <v>1057</v>
      </c>
      <c r="C799" s="12" t="s">
        <v>790</v>
      </c>
      <c r="D799" s="12" t="s">
        <v>23</v>
      </c>
      <c r="E799" s="12" t="s">
        <v>19</v>
      </c>
      <c r="F799" s="13">
        <v>30000</v>
      </c>
      <c r="G799" s="12">
        <v>0</v>
      </c>
      <c r="H799" s="12">
        <v>-861</v>
      </c>
      <c r="I799" s="12">
        <v>-912</v>
      </c>
      <c r="J799" s="13">
        <f t="shared" si="25"/>
        <v>0</v>
      </c>
      <c r="K799" s="13">
        <v>30000</v>
      </c>
      <c r="L799" s="13">
        <v>-1773</v>
      </c>
      <c r="M799" s="13">
        <f t="shared" si="26"/>
        <v>28227</v>
      </c>
      <c r="N799" s="14">
        <v>1</v>
      </c>
    </row>
    <row r="800" spans="1:14" x14ac:dyDescent="0.25">
      <c r="A800" s="11" t="s">
        <v>1131</v>
      </c>
      <c r="B800" s="12" t="s">
        <v>1057</v>
      </c>
      <c r="C800" s="12" t="s">
        <v>790</v>
      </c>
      <c r="D800" s="12" t="s">
        <v>23</v>
      </c>
      <c r="E800" s="12" t="s">
        <v>19</v>
      </c>
      <c r="F800" s="13">
        <v>30000</v>
      </c>
      <c r="G800" s="12">
        <v>0</v>
      </c>
      <c r="H800" s="12">
        <v>-861</v>
      </c>
      <c r="I800" s="12">
        <v>-912</v>
      </c>
      <c r="J800" s="13">
        <f t="shared" si="25"/>
        <v>0</v>
      </c>
      <c r="K800" s="13">
        <v>30000</v>
      </c>
      <c r="L800" s="13">
        <v>-1773</v>
      </c>
      <c r="M800" s="13">
        <f t="shared" si="26"/>
        <v>28227</v>
      </c>
      <c r="N800" s="14">
        <v>1</v>
      </c>
    </row>
    <row r="801" spans="1:14" x14ac:dyDescent="0.25">
      <c r="A801" s="11" t="s">
        <v>1132</v>
      </c>
      <c r="B801" s="12" t="s">
        <v>1057</v>
      </c>
      <c r="C801" s="12" t="s">
        <v>790</v>
      </c>
      <c r="D801" s="12" t="s">
        <v>23</v>
      </c>
      <c r="E801" s="12" t="s">
        <v>19</v>
      </c>
      <c r="F801" s="13">
        <v>30000</v>
      </c>
      <c r="G801" s="12">
        <v>0</v>
      </c>
      <c r="H801" s="12">
        <v>-861</v>
      </c>
      <c r="I801" s="12">
        <v>-912</v>
      </c>
      <c r="J801" s="13">
        <f t="shared" si="25"/>
        <v>0</v>
      </c>
      <c r="K801" s="13">
        <v>30000</v>
      </c>
      <c r="L801" s="13">
        <v>-1773</v>
      </c>
      <c r="M801" s="13">
        <f t="shared" si="26"/>
        <v>28227</v>
      </c>
      <c r="N801" s="14">
        <v>1</v>
      </c>
    </row>
    <row r="802" spans="1:14" x14ac:dyDescent="0.25">
      <c r="A802" s="11" t="s">
        <v>1133</v>
      </c>
      <c r="B802" s="12" t="s">
        <v>1057</v>
      </c>
      <c r="C802" s="12" t="s">
        <v>790</v>
      </c>
      <c r="D802" s="12" t="s">
        <v>23</v>
      </c>
      <c r="E802" s="12" t="s">
        <v>19</v>
      </c>
      <c r="F802" s="13">
        <v>30000</v>
      </c>
      <c r="G802" s="12">
        <v>0</v>
      </c>
      <c r="H802" s="12">
        <v>-861</v>
      </c>
      <c r="I802" s="12">
        <v>-912</v>
      </c>
      <c r="J802" s="13">
        <f t="shared" si="25"/>
        <v>0</v>
      </c>
      <c r="K802" s="13">
        <v>30000</v>
      </c>
      <c r="L802" s="13">
        <v>-1773</v>
      </c>
      <c r="M802" s="13">
        <f t="shared" si="26"/>
        <v>28227</v>
      </c>
      <c r="N802" s="14">
        <v>1</v>
      </c>
    </row>
    <row r="803" spans="1:14" x14ac:dyDescent="0.25">
      <c r="A803" s="11" t="s">
        <v>1134</v>
      </c>
      <c r="B803" s="12" t="s">
        <v>1057</v>
      </c>
      <c r="C803" s="12" t="s">
        <v>790</v>
      </c>
      <c r="D803" s="12" t="s">
        <v>23</v>
      </c>
      <c r="E803" s="12" t="s">
        <v>19</v>
      </c>
      <c r="F803" s="13">
        <v>35000</v>
      </c>
      <c r="G803" s="12">
        <v>0</v>
      </c>
      <c r="H803" s="13">
        <v>-1004.5</v>
      </c>
      <c r="I803" s="13">
        <v>-1064</v>
      </c>
      <c r="J803" s="13">
        <f t="shared" si="25"/>
        <v>0</v>
      </c>
      <c r="K803" s="13">
        <v>35000</v>
      </c>
      <c r="L803" s="13">
        <v>-2068.5</v>
      </c>
      <c r="M803" s="13">
        <f t="shared" si="26"/>
        <v>32931.5</v>
      </c>
      <c r="N803" s="14">
        <v>1</v>
      </c>
    </row>
    <row r="804" spans="1:14" x14ac:dyDescent="0.25">
      <c r="A804" s="11" t="s">
        <v>1135</v>
      </c>
      <c r="B804" s="12" t="s">
        <v>1057</v>
      </c>
      <c r="C804" s="12" t="s">
        <v>790</v>
      </c>
      <c r="D804" s="12" t="s">
        <v>23</v>
      </c>
      <c r="E804" s="12" t="s">
        <v>19</v>
      </c>
      <c r="F804" s="13">
        <v>30000</v>
      </c>
      <c r="G804" s="12">
        <v>0</v>
      </c>
      <c r="H804" s="12">
        <v>-861</v>
      </c>
      <c r="I804" s="12">
        <v>-912</v>
      </c>
      <c r="J804" s="13">
        <f t="shared" si="25"/>
        <v>-3000</v>
      </c>
      <c r="K804" s="13">
        <v>30000</v>
      </c>
      <c r="L804" s="13">
        <v>-4773</v>
      </c>
      <c r="M804" s="13">
        <f t="shared" si="26"/>
        <v>25227</v>
      </c>
      <c r="N804" s="14">
        <v>1</v>
      </c>
    </row>
    <row r="805" spans="1:14" x14ac:dyDescent="0.25">
      <c r="A805" s="11" t="s">
        <v>1136</v>
      </c>
      <c r="B805" s="12" t="s">
        <v>1057</v>
      </c>
      <c r="C805" s="12" t="s">
        <v>790</v>
      </c>
      <c r="D805" s="12" t="s">
        <v>23</v>
      </c>
      <c r="E805" s="12" t="s">
        <v>19</v>
      </c>
      <c r="F805" s="13">
        <v>30000</v>
      </c>
      <c r="G805" s="12">
        <v>0</v>
      </c>
      <c r="H805" s="12">
        <v>-861</v>
      </c>
      <c r="I805" s="12">
        <v>-912</v>
      </c>
      <c r="J805" s="13">
        <f t="shared" si="25"/>
        <v>0</v>
      </c>
      <c r="K805" s="13">
        <v>30000</v>
      </c>
      <c r="L805" s="13">
        <v>-1773</v>
      </c>
      <c r="M805" s="13">
        <f t="shared" si="26"/>
        <v>28227</v>
      </c>
      <c r="N805" s="14">
        <v>1</v>
      </c>
    </row>
    <row r="806" spans="1:14" x14ac:dyDescent="0.25">
      <c r="A806" s="11" t="s">
        <v>1137</v>
      </c>
      <c r="B806" s="12" t="s">
        <v>1057</v>
      </c>
      <c r="C806" s="12" t="s">
        <v>704</v>
      </c>
      <c r="D806" s="12" t="s">
        <v>23</v>
      </c>
      <c r="E806" s="12" t="s">
        <v>19</v>
      </c>
      <c r="F806" s="13">
        <v>45000</v>
      </c>
      <c r="G806" s="13">
        <v>-1148.33</v>
      </c>
      <c r="H806" s="13">
        <v>-1291.5</v>
      </c>
      <c r="I806" s="13">
        <v>-1368</v>
      </c>
      <c r="J806" s="13">
        <f t="shared" si="25"/>
        <v>0</v>
      </c>
      <c r="K806" s="13">
        <v>45000</v>
      </c>
      <c r="L806" s="13">
        <v>-3807.83</v>
      </c>
      <c r="M806" s="13">
        <f t="shared" si="26"/>
        <v>41192.17</v>
      </c>
      <c r="N806" s="14">
        <v>1</v>
      </c>
    </row>
    <row r="807" spans="1:14" x14ac:dyDescent="0.25">
      <c r="A807" s="11" t="s">
        <v>1138</v>
      </c>
      <c r="B807" s="12" t="s">
        <v>1057</v>
      </c>
      <c r="C807" s="12" t="s">
        <v>790</v>
      </c>
      <c r="D807" s="12" t="s">
        <v>23</v>
      </c>
      <c r="E807" s="12" t="s">
        <v>19</v>
      </c>
      <c r="F807" s="13">
        <v>30000</v>
      </c>
      <c r="G807" s="12">
        <v>0</v>
      </c>
      <c r="H807" s="12">
        <v>-861</v>
      </c>
      <c r="I807" s="12">
        <v>-912</v>
      </c>
      <c r="J807" s="13">
        <f t="shared" si="25"/>
        <v>-3000</v>
      </c>
      <c r="K807" s="13">
        <v>30000</v>
      </c>
      <c r="L807" s="13">
        <v>-4773</v>
      </c>
      <c r="M807" s="13">
        <f t="shared" si="26"/>
        <v>25227</v>
      </c>
      <c r="N807" s="14">
        <v>1</v>
      </c>
    </row>
    <row r="808" spans="1:14" x14ac:dyDescent="0.25">
      <c r="A808" s="11" t="s">
        <v>1139</v>
      </c>
      <c r="B808" s="12" t="s">
        <v>1057</v>
      </c>
      <c r="C808" s="12" t="s">
        <v>790</v>
      </c>
      <c r="D808" s="12" t="s">
        <v>23</v>
      </c>
      <c r="E808" s="12" t="s">
        <v>19</v>
      </c>
      <c r="F808" s="13">
        <v>30000</v>
      </c>
      <c r="G808" s="12">
        <v>0</v>
      </c>
      <c r="H808" s="12">
        <v>-861</v>
      </c>
      <c r="I808" s="12">
        <v>-912</v>
      </c>
      <c r="J808" s="13">
        <f t="shared" si="25"/>
        <v>0</v>
      </c>
      <c r="K808" s="13">
        <v>30000</v>
      </c>
      <c r="L808" s="13">
        <v>-1773</v>
      </c>
      <c r="M808" s="13">
        <f t="shared" si="26"/>
        <v>28227</v>
      </c>
      <c r="N808" s="14">
        <v>1</v>
      </c>
    </row>
    <row r="809" spans="1:14" x14ac:dyDescent="0.25">
      <c r="A809" s="11" t="s">
        <v>1140</v>
      </c>
      <c r="B809" s="12" t="s">
        <v>1057</v>
      </c>
      <c r="C809" s="12" t="s">
        <v>790</v>
      </c>
      <c r="D809" s="12" t="s">
        <v>23</v>
      </c>
      <c r="E809" s="12" t="s">
        <v>19</v>
      </c>
      <c r="F809" s="13">
        <v>30000</v>
      </c>
      <c r="G809" s="12">
        <v>0</v>
      </c>
      <c r="H809" s="12">
        <v>-861</v>
      </c>
      <c r="I809" s="12">
        <v>-912</v>
      </c>
      <c r="J809" s="13">
        <f t="shared" si="25"/>
        <v>0</v>
      </c>
      <c r="K809" s="13">
        <v>30000</v>
      </c>
      <c r="L809" s="13">
        <v>-1773</v>
      </c>
      <c r="M809" s="13">
        <f t="shared" si="26"/>
        <v>28227</v>
      </c>
      <c r="N809" s="14">
        <v>1</v>
      </c>
    </row>
    <row r="810" spans="1:14" x14ac:dyDescent="0.25">
      <c r="A810" s="11" t="s">
        <v>1141</v>
      </c>
      <c r="B810" s="12" t="s">
        <v>1057</v>
      </c>
      <c r="C810" s="12" t="s">
        <v>790</v>
      </c>
      <c r="D810" s="12" t="s">
        <v>23</v>
      </c>
      <c r="E810" s="12" t="s">
        <v>19</v>
      </c>
      <c r="F810" s="13">
        <v>30000</v>
      </c>
      <c r="G810" s="12">
        <v>0</v>
      </c>
      <c r="H810" s="12">
        <v>-861</v>
      </c>
      <c r="I810" s="12">
        <v>-912</v>
      </c>
      <c r="J810" s="13">
        <f t="shared" si="25"/>
        <v>0</v>
      </c>
      <c r="K810" s="13">
        <v>30000</v>
      </c>
      <c r="L810" s="13">
        <v>-1773</v>
      </c>
      <c r="M810" s="13">
        <f t="shared" si="26"/>
        <v>28227</v>
      </c>
      <c r="N810" s="14">
        <v>1</v>
      </c>
    </row>
    <row r="811" spans="1:14" x14ac:dyDescent="0.25">
      <c r="A811" s="11" t="s">
        <v>1142</v>
      </c>
      <c r="B811" s="12" t="s">
        <v>1057</v>
      </c>
      <c r="C811" s="12" t="s">
        <v>790</v>
      </c>
      <c r="D811" s="12" t="s">
        <v>23</v>
      </c>
      <c r="E811" s="12" t="s">
        <v>19</v>
      </c>
      <c r="F811" s="13">
        <v>35000</v>
      </c>
      <c r="G811" s="12">
        <v>0</v>
      </c>
      <c r="H811" s="13">
        <v>-1004.5</v>
      </c>
      <c r="I811" s="13">
        <v>-1064</v>
      </c>
      <c r="J811" s="13">
        <f t="shared" si="25"/>
        <v>0</v>
      </c>
      <c r="K811" s="13">
        <v>35000</v>
      </c>
      <c r="L811" s="13">
        <v>-2068.5</v>
      </c>
      <c r="M811" s="13">
        <f t="shared" si="26"/>
        <v>32931.5</v>
      </c>
      <c r="N811" s="14">
        <v>1</v>
      </c>
    </row>
    <row r="812" spans="1:14" x14ac:dyDescent="0.25">
      <c r="A812" s="11" t="s">
        <v>1143</v>
      </c>
      <c r="B812" s="12" t="s">
        <v>1057</v>
      </c>
      <c r="C812" s="12" t="s">
        <v>790</v>
      </c>
      <c r="D812" s="12" t="s">
        <v>23</v>
      </c>
      <c r="E812" s="12" t="s">
        <v>19</v>
      </c>
      <c r="F812" s="13">
        <v>35000</v>
      </c>
      <c r="G812" s="12">
        <v>0</v>
      </c>
      <c r="H812" s="13">
        <v>-1004.5</v>
      </c>
      <c r="I812" s="13">
        <v>-1064</v>
      </c>
      <c r="J812" s="13">
        <f t="shared" si="25"/>
        <v>0</v>
      </c>
      <c r="K812" s="13">
        <v>35000</v>
      </c>
      <c r="L812" s="13">
        <v>-2068.5</v>
      </c>
      <c r="M812" s="13">
        <f t="shared" si="26"/>
        <v>32931.5</v>
      </c>
      <c r="N812" s="14">
        <v>1</v>
      </c>
    </row>
    <row r="813" spans="1:14" x14ac:dyDescent="0.25">
      <c r="A813" s="11" t="s">
        <v>1144</v>
      </c>
      <c r="B813" s="12" t="s">
        <v>1057</v>
      </c>
      <c r="C813" s="12" t="s">
        <v>790</v>
      </c>
      <c r="D813" s="12" t="s">
        <v>23</v>
      </c>
      <c r="E813" s="12" t="s">
        <v>19</v>
      </c>
      <c r="F813" s="13">
        <v>35000</v>
      </c>
      <c r="G813" s="12">
        <v>0</v>
      </c>
      <c r="H813" s="13">
        <v>-1004.5</v>
      </c>
      <c r="I813" s="13">
        <v>-1064</v>
      </c>
      <c r="J813" s="13">
        <f t="shared" si="25"/>
        <v>0</v>
      </c>
      <c r="K813" s="13">
        <v>35000</v>
      </c>
      <c r="L813" s="13">
        <v>-2068.5</v>
      </c>
      <c r="M813" s="13">
        <f t="shared" si="26"/>
        <v>32931.5</v>
      </c>
      <c r="N813" s="14">
        <v>1</v>
      </c>
    </row>
    <row r="814" spans="1:14" x14ac:dyDescent="0.25">
      <c r="A814" s="11" t="s">
        <v>1145</v>
      </c>
      <c r="B814" s="12" t="s">
        <v>1057</v>
      </c>
      <c r="C814" s="12" t="s">
        <v>790</v>
      </c>
      <c r="D814" s="12" t="s">
        <v>23</v>
      </c>
      <c r="E814" s="12" t="s">
        <v>19</v>
      </c>
      <c r="F814" s="13">
        <v>30000</v>
      </c>
      <c r="G814" s="12">
        <v>0</v>
      </c>
      <c r="H814" s="12">
        <v>-861</v>
      </c>
      <c r="I814" s="12">
        <v>-912</v>
      </c>
      <c r="J814" s="13">
        <f t="shared" si="25"/>
        <v>0</v>
      </c>
      <c r="K814" s="13">
        <v>30000</v>
      </c>
      <c r="L814" s="13">
        <v>-1773</v>
      </c>
      <c r="M814" s="13">
        <f t="shared" si="26"/>
        <v>28227</v>
      </c>
      <c r="N814" s="14">
        <v>1</v>
      </c>
    </row>
    <row r="815" spans="1:14" x14ac:dyDescent="0.25">
      <c r="A815" s="11" t="s">
        <v>1146</v>
      </c>
      <c r="B815" s="12" t="s">
        <v>1057</v>
      </c>
      <c r="C815" s="12" t="s">
        <v>790</v>
      </c>
      <c r="D815" s="12" t="s">
        <v>23</v>
      </c>
      <c r="E815" s="12" t="s">
        <v>19</v>
      </c>
      <c r="F815" s="13">
        <v>30000</v>
      </c>
      <c r="G815" s="12">
        <v>0</v>
      </c>
      <c r="H815" s="12">
        <v>-861</v>
      </c>
      <c r="I815" s="12">
        <v>-912</v>
      </c>
      <c r="J815" s="13">
        <f t="shared" si="25"/>
        <v>0</v>
      </c>
      <c r="K815" s="13">
        <v>30000</v>
      </c>
      <c r="L815" s="13">
        <v>-1773</v>
      </c>
      <c r="M815" s="13">
        <f t="shared" si="26"/>
        <v>28227</v>
      </c>
      <c r="N815" s="14">
        <v>1</v>
      </c>
    </row>
    <row r="816" spans="1:14" x14ac:dyDescent="0.25">
      <c r="A816" s="11" t="s">
        <v>1147</v>
      </c>
      <c r="B816" s="12" t="s">
        <v>1057</v>
      </c>
      <c r="C816" s="12" t="s">
        <v>790</v>
      </c>
      <c r="D816" s="12" t="s">
        <v>23</v>
      </c>
      <c r="E816" s="12" t="s">
        <v>19</v>
      </c>
      <c r="F816" s="13">
        <v>30000</v>
      </c>
      <c r="G816" s="12">
        <v>0</v>
      </c>
      <c r="H816" s="12">
        <v>-861</v>
      </c>
      <c r="I816" s="12">
        <v>-912</v>
      </c>
      <c r="J816" s="13">
        <f t="shared" si="25"/>
        <v>0</v>
      </c>
      <c r="K816" s="13">
        <v>30000</v>
      </c>
      <c r="L816" s="13">
        <v>-1773</v>
      </c>
      <c r="M816" s="13">
        <f t="shared" si="26"/>
        <v>28227</v>
      </c>
      <c r="N816" s="14">
        <v>1</v>
      </c>
    </row>
    <row r="817" spans="1:14" x14ac:dyDescent="0.25">
      <c r="A817" s="11" t="s">
        <v>1148</v>
      </c>
      <c r="B817" s="12" t="s">
        <v>1057</v>
      </c>
      <c r="C817" s="12" t="s">
        <v>790</v>
      </c>
      <c r="D817" s="12" t="s">
        <v>23</v>
      </c>
      <c r="E817" s="12" t="s">
        <v>19</v>
      </c>
      <c r="F817" s="13">
        <v>35000</v>
      </c>
      <c r="G817" s="12">
        <v>0</v>
      </c>
      <c r="H817" s="13">
        <v>-1004.5</v>
      </c>
      <c r="I817" s="13">
        <v>-1064</v>
      </c>
      <c r="J817" s="13">
        <f t="shared" si="25"/>
        <v>0</v>
      </c>
      <c r="K817" s="13">
        <v>35000</v>
      </c>
      <c r="L817" s="13">
        <v>-2068.5</v>
      </c>
      <c r="M817" s="13">
        <f t="shared" si="26"/>
        <v>32931.5</v>
      </c>
      <c r="N817" s="14">
        <v>1</v>
      </c>
    </row>
    <row r="818" spans="1:14" x14ac:dyDescent="0.25">
      <c r="A818" s="11" t="s">
        <v>1149</v>
      </c>
      <c r="B818" s="12" t="s">
        <v>1057</v>
      </c>
      <c r="C818" s="12" t="s">
        <v>962</v>
      </c>
      <c r="D818" s="12" t="s">
        <v>18</v>
      </c>
      <c r="E818" s="12" t="s">
        <v>19</v>
      </c>
      <c r="F818" s="13">
        <v>47942.02</v>
      </c>
      <c r="G818" s="13">
        <v>-1563.55</v>
      </c>
      <c r="H818" s="13">
        <v>-1375.94</v>
      </c>
      <c r="I818" s="13">
        <v>-1457.44</v>
      </c>
      <c r="J818" s="13">
        <f t="shared" si="25"/>
        <v>0</v>
      </c>
      <c r="K818" s="13">
        <v>47942.02</v>
      </c>
      <c r="L818" s="13">
        <v>-4396.93</v>
      </c>
      <c r="M818" s="13">
        <f t="shared" si="26"/>
        <v>43545.09</v>
      </c>
      <c r="N818" s="14">
        <v>1</v>
      </c>
    </row>
    <row r="819" spans="1:14" x14ac:dyDescent="0.25">
      <c r="A819" s="11" t="s">
        <v>1150</v>
      </c>
      <c r="B819" s="12" t="s">
        <v>1151</v>
      </c>
      <c r="C819" s="12" t="s">
        <v>465</v>
      </c>
      <c r="D819" s="12" t="s">
        <v>18</v>
      </c>
      <c r="E819" s="12" t="s">
        <v>19</v>
      </c>
      <c r="F819" s="13">
        <v>55145.18</v>
      </c>
      <c r="G819" s="13">
        <v>-2580.17</v>
      </c>
      <c r="H819" s="13">
        <v>-1582.67</v>
      </c>
      <c r="I819" s="13">
        <v>-1676.41</v>
      </c>
      <c r="J819" s="13">
        <f t="shared" si="25"/>
        <v>-7918.98</v>
      </c>
      <c r="K819" s="13">
        <v>55145.18</v>
      </c>
      <c r="L819" s="13">
        <v>-13758.23</v>
      </c>
      <c r="M819" s="13">
        <f t="shared" si="26"/>
        <v>41386.949999999997</v>
      </c>
      <c r="N819" s="14">
        <v>1</v>
      </c>
    </row>
    <row r="820" spans="1:14" x14ac:dyDescent="0.25">
      <c r="A820" s="11" t="s">
        <v>1152</v>
      </c>
      <c r="B820" s="12" t="s">
        <v>1151</v>
      </c>
      <c r="C820" s="12" t="s">
        <v>465</v>
      </c>
      <c r="D820" s="12" t="s">
        <v>18</v>
      </c>
      <c r="E820" s="12" t="s">
        <v>19</v>
      </c>
      <c r="F820" s="13">
        <v>48932.5</v>
      </c>
      <c r="G820" s="13">
        <v>-1703.34</v>
      </c>
      <c r="H820" s="13">
        <v>-1404.36</v>
      </c>
      <c r="I820" s="13">
        <v>-1487.55</v>
      </c>
      <c r="J820" s="13">
        <f t="shared" si="25"/>
        <v>-2746.63</v>
      </c>
      <c r="K820" s="13">
        <v>48932.5</v>
      </c>
      <c r="L820" s="13">
        <v>-7341.88</v>
      </c>
      <c r="M820" s="13">
        <f t="shared" si="26"/>
        <v>41590.620000000003</v>
      </c>
      <c r="N820" s="14">
        <v>1</v>
      </c>
    </row>
    <row r="821" spans="1:14" x14ac:dyDescent="0.25">
      <c r="A821" s="11" t="s">
        <v>1153</v>
      </c>
      <c r="B821" s="12" t="s">
        <v>1151</v>
      </c>
      <c r="C821" s="12" t="s">
        <v>465</v>
      </c>
      <c r="D821" s="12" t="s">
        <v>18</v>
      </c>
      <c r="E821" s="12" t="s">
        <v>19</v>
      </c>
      <c r="F821" s="13">
        <v>55145.18</v>
      </c>
      <c r="G821" s="13">
        <v>-2279.96</v>
      </c>
      <c r="H821" s="13">
        <v>-1582.67</v>
      </c>
      <c r="I821" s="13">
        <v>-1676.41</v>
      </c>
      <c r="J821" s="13">
        <f t="shared" si="25"/>
        <v>-1815.46</v>
      </c>
      <c r="K821" s="13">
        <v>55145.18</v>
      </c>
      <c r="L821" s="13">
        <v>-7354.5</v>
      </c>
      <c r="M821" s="13">
        <f t="shared" si="26"/>
        <v>47790.68</v>
      </c>
      <c r="N821" s="14">
        <v>1</v>
      </c>
    </row>
    <row r="822" spans="1:14" x14ac:dyDescent="0.25">
      <c r="A822" s="11" t="s">
        <v>1154</v>
      </c>
      <c r="B822" s="12" t="s">
        <v>1151</v>
      </c>
      <c r="C822" s="12" t="s">
        <v>465</v>
      </c>
      <c r="D822" s="12" t="s">
        <v>18</v>
      </c>
      <c r="E822" s="12" t="s">
        <v>19</v>
      </c>
      <c r="F822" s="13">
        <v>55145.18</v>
      </c>
      <c r="G822" s="13">
        <v>-2580.17</v>
      </c>
      <c r="H822" s="13">
        <v>-1582.67</v>
      </c>
      <c r="I822" s="13">
        <v>-1676.41</v>
      </c>
      <c r="J822" s="13">
        <f t="shared" si="25"/>
        <v>-100</v>
      </c>
      <c r="K822" s="13">
        <v>55145.18</v>
      </c>
      <c r="L822" s="13">
        <v>-5939.25</v>
      </c>
      <c r="M822" s="13">
        <f t="shared" si="26"/>
        <v>49205.93</v>
      </c>
      <c r="N822" s="14">
        <v>1</v>
      </c>
    </row>
    <row r="823" spans="1:14" x14ac:dyDescent="0.25">
      <c r="A823" s="11" t="s">
        <v>1155</v>
      </c>
      <c r="B823" s="12" t="s">
        <v>1151</v>
      </c>
      <c r="C823" s="12" t="s">
        <v>465</v>
      </c>
      <c r="D823" s="12" t="s">
        <v>18</v>
      </c>
      <c r="E823" s="12" t="s">
        <v>19</v>
      </c>
      <c r="F823" s="13">
        <v>55145.18</v>
      </c>
      <c r="G823" s="13">
        <v>-2580.17</v>
      </c>
      <c r="H823" s="13">
        <v>-1582.67</v>
      </c>
      <c r="I823" s="13">
        <v>-1676.41</v>
      </c>
      <c r="J823" s="13">
        <f t="shared" si="25"/>
        <v>-4376.59</v>
      </c>
      <c r="K823" s="13">
        <v>55145.18</v>
      </c>
      <c r="L823" s="13">
        <v>-10215.84</v>
      </c>
      <c r="M823" s="13">
        <f t="shared" si="26"/>
        <v>44929.34</v>
      </c>
      <c r="N823" s="14">
        <v>1</v>
      </c>
    </row>
    <row r="824" spans="1:14" x14ac:dyDescent="0.25">
      <c r="A824" s="11" t="s">
        <v>1156</v>
      </c>
      <c r="B824" s="12" t="s">
        <v>1151</v>
      </c>
      <c r="C824" s="12" t="s">
        <v>541</v>
      </c>
      <c r="D824" s="12" t="s">
        <v>18</v>
      </c>
      <c r="E824" s="12" t="s">
        <v>19</v>
      </c>
      <c r="F824" s="13">
        <v>92575</v>
      </c>
      <c r="G824" s="13">
        <v>-10358.89</v>
      </c>
      <c r="H824" s="13">
        <v>-2656.9</v>
      </c>
      <c r="I824" s="13">
        <v>-2814.28</v>
      </c>
      <c r="J824" s="13">
        <f t="shared" si="25"/>
        <v>-23082.059999999998</v>
      </c>
      <c r="K824" s="13">
        <v>92575</v>
      </c>
      <c r="L824" s="13">
        <v>-38912.129999999997</v>
      </c>
      <c r="M824" s="13">
        <f t="shared" si="26"/>
        <v>53662.87</v>
      </c>
      <c r="N824" s="14">
        <v>1</v>
      </c>
    </row>
    <row r="825" spans="1:14" x14ac:dyDescent="0.25">
      <c r="A825" s="11" t="s">
        <v>1157</v>
      </c>
      <c r="B825" s="12" t="s">
        <v>1151</v>
      </c>
      <c r="C825" s="12" t="s">
        <v>482</v>
      </c>
      <c r="D825" s="12" t="s">
        <v>18</v>
      </c>
      <c r="E825" s="12" t="s">
        <v>19</v>
      </c>
      <c r="F825" s="13">
        <v>63000</v>
      </c>
      <c r="G825" s="13">
        <v>-4051.19</v>
      </c>
      <c r="H825" s="13">
        <v>-1808.1</v>
      </c>
      <c r="I825" s="13">
        <v>-1915.2</v>
      </c>
      <c r="J825" s="13">
        <f t="shared" si="25"/>
        <v>-11607.26</v>
      </c>
      <c r="K825" s="13">
        <v>63000</v>
      </c>
      <c r="L825" s="13">
        <v>-19381.75</v>
      </c>
      <c r="M825" s="13">
        <f t="shared" si="26"/>
        <v>43618.25</v>
      </c>
      <c r="N825" s="14">
        <v>1</v>
      </c>
    </row>
    <row r="826" spans="1:14" x14ac:dyDescent="0.25">
      <c r="A826" s="11" t="s">
        <v>1158</v>
      </c>
      <c r="B826" s="12" t="s">
        <v>1151</v>
      </c>
      <c r="C826" s="12" t="s">
        <v>315</v>
      </c>
      <c r="D826" s="12" t="s">
        <v>18</v>
      </c>
      <c r="E826" s="12" t="s">
        <v>19</v>
      </c>
      <c r="F826" s="13">
        <v>21825.21</v>
      </c>
      <c r="G826" s="12">
        <v>0</v>
      </c>
      <c r="H826" s="12">
        <v>-626.38</v>
      </c>
      <c r="I826" s="12">
        <v>-663.49</v>
      </c>
      <c r="J826" s="13">
        <f t="shared" si="25"/>
        <v>0</v>
      </c>
      <c r="K826" s="13">
        <v>21825.22</v>
      </c>
      <c r="L826" s="13">
        <v>-1289.8699999999999</v>
      </c>
      <c r="M826" s="13">
        <f t="shared" si="26"/>
        <v>20535.350000000002</v>
      </c>
      <c r="N826" s="14">
        <v>1</v>
      </c>
    </row>
    <row r="827" spans="1:14" x14ac:dyDescent="0.25">
      <c r="A827" s="11" t="s">
        <v>1159</v>
      </c>
      <c r="B827" s="12" t="s">
        <v>1151</v>
      </c>
      <c r="C827" s="12" t="s">
        <v>1160</v>
      </c>
      <c r="D827" s="12" t="s">
        <v>18</v>
      </c>
      <c r="E827" s="12" t="s">
        <v>19</v>
      </c>
      <c r="F827" s="13">
        <v>60835</v>
      </c>
      <c r="G827" s="13">
        <v>-3300.69</v>
      </c>
      <c r="H827" s="13">
        <v>-1745.96</v>
      </c>
      <c r="I827" s="13">
        <v>-1849.38</v>
      </c>
      <c r="J827" s="13">
        <f t="shared" si="25"/>
        <v>-1715.46</v>
      </c>
      <c r="K827" s="13">
        <v>60835</v>
      </c>
      <c r="L827" s="13">
        <v>-8611.49</v>
      </c>
      <c r="M827" s="13">
        <f t="shared" si="26"/>
        <v>52223.51</v>
      </c>
      <c r="N827" s="14">
        <v>1</v>
      </c>
    </row>
    <row r="828" spans="1:14" x14ac:dyDescent="0.25">
      <c r="A828" s="11" t="s">
        <v>1161</v>
      </c>
      <c r="B828" s="12" t="s">
        <v>1151</v>
      </c>
      <c r="C828" s="12" t="s">
        <v>302</v>
      </c>
      <c r="D828" s="12" t="s">
        <v>18</v>
      </c>
      <c r="E828" s="12" t="s">
        <v>19</v>
      </c>
      <c r="F828" s="13">
        <v>30417.5</v>
      </c>
      <c r="G828" s="12">
        <v>0</v>
      </c>
      <c r="H828" s="12">
        <v>-872.98</v>
      </c>
      <c r="I828" s="12">
        <v>-924.69</v>
      </c>
      <c r="J828" s="13">
        <f t="shared" si="25"/>
        <v>0</v>
      </c>
      <c r="K828" s="13">
        <v>30417.5</v>
      </c>
      <c r="L828" s="13">
        <v>-1797.67</v>
      </c>
      <c r="M828" s="13">
        <f t="shared" si="26"/>
        <v>28619.83</v>
      </c>
      <c r="N828" s="14">
        <v>1</v>
      </c>
    </row>
    <row r="829" spans="1:14" x14ac:dyDescent="0.25">
      <c r="A829" s="11" t="s">
        <v>1162</v>
      </c>
      <c r="B829" s="12" t="s">
        <v>1151</v>
      </c>
      <c r="C829" s="12" t="s">
        <v>78</v>
      </c>
      <c r="D829" s="12" t="s">
        <v>23</v>
      </c>
      <c r="E829" s="12" t="s">
        <v>19</v>
      </c>
      <c r="F829" s="13">
        <v>37030</v>
      </c>
      <c r="G829" s="12">
        <v>-23.48</v>
      </c>
      <c r="H829" s="13">
        <v>-1062.76</v>
      </c>
      <c r="I829" s="13">
        <v>-1125.71</v>
      </c>
      <c r="J829" s="13">
        <f t="shared" si="25"/>
        <v>-1851.5</v>
      </c>
      <c r="K829" s="13">
        <v>37030</v>
      </c>
      <c r="L829" s="13">
        <v>-4063.45</v>
      </c>
      <c r="M829" s="13">
        <f t="shared" si="26"/>
        <v>32966.550000000003</v>
      </c>
      <c r="N829" s="14">
        <v>1</v>
      </c>
    </row>
    <row r="830" spans="1:14" x14ac:dyDescent="0.25">
      <c r="A830" s="11" t="s">
        <v>1163</v>
      </c>
      <c r="B830" s="12" t="s">
        <v>1151</v>
      </c>
      <c r="C830" s="12" t="s">
        <v>656</v>
      </c>
      <c r="D830" s="12" t="s">
        <v>18</v>
      </c>
      <c r="E830" s="12" t="s">
        <v>19</v>
      </c>
      <c r="F830" s="13">
        <v>25762.44</v>
      </c>
      <c r="G830" s="12">
        <v>0</v>
      </c>
      <c r="H830" s="12">
        <v>-739.38</v>
      </c>
      <c r="I830" s="12">
        <v>-783.18</v>
      </c>
      <c r="J830" s="13">
        <f t="shared" si="25"/>
        <v>0</v>
      </c>
      <c r="K830" s="13">
        <v>25762.44</v>
      </c>
      <c r="L830" s="13">
        <v>-1522.56</v>
      </c>
      <c r="M830" s="13">
        <f t="shared" si="26"/>
        <v>24239.879999999997</v>
      </c>
      <c r="N830" s="14">
        <v>1</v>
      </c>
    </row>
    <row r="831" spans="1:14" x14ac:dyDescent="0.25">
      <c r="A831" s="11" t="s">
        <v>1164</v>
      </c>
      <c r="B831" s="12" t="s">
        <v>1151</v>
      </c>
      <c r="C831" s="12" t="s">
        <v>656</v>
      </c>
      <c r="D831" s="12" t="s">
        <v>18</v>
      </c>
      <c r="E831" s="12" t="s">
        <v>19</v>
      </c>
      <c r="F831" s="13">
        <v>25762.44</v>
      </c>
      <c r="G831" s="12">
        <v>0</v>
      </c>
      <c r="H831" s="12">
        <v>-739.38</v>
      </c>
      <c r="I831" s="12">
        <v>-783.18</v>
      </c>
      <c r="J831" s="13">
        <f t="shared" si="25"/>
        <v>0</v>
      </c>
      <c r="K831" s="13">
        <v>25762.44</v>
      </c>
      <c r="L831" s="13">
        <v>-1522.56</v>
      </c>
      <c r="M831" s="13">
        <f t="shared" si="26"/>
        <v>24239.879999999997</v>
      </c>
      <c r="N831" s="14">
        <v>1</v>
      </c>
    </row>
    <row r="832" spans="1:14" x14ac:dyDescent="0.25">
      <c r="A832" s="11" t="s">
        <v>1165</v>
      </c>
      <c r="B832" s="12" t="s">
        <v>1151</v>
      </c>
      <c r="C832" s="12" t="s">
        <v>656</v>
      </c>
      <c r="D832" s="12" t="s">
        <v>18</v>
      </c>
      <c r="E832" s="12" t="s">
        <v>19</v>
      </c>
      <c r="F832" s="13">
        <v>25486.65</v>
      </c>
      <c r="G832" s="12">
        <v>0</v>
      </c>
      <c r="H832" s="12">
        <v>-731.47</v>
      </c>
      <c r="I832" s="12">
        <v>-774.79</v>
      </c>
      <c r="J832" s="13">
        <f t="shared" si="25"/>
        <v>0</v>
      </c>
      <c r="K832" s="13">
        <v>25486.66</v>
      </c>
      <c r="L832" s="13">
        <v>-1506.26</v>
      </c>
      <c r="M832" s="13">
        <f t="shared" si="26"/>
        <v>23980.400000000001</v>
      </c>
      <c r="N832" s="14">
        <v>1</v>
      </c>
    </row>
    <row r="833" spans="1:14" x14ac:dyDescent="0.25">
      <c r="A833" s="11" t="s">
        <v>1166</v>
      </c>
      <c r="B833" s="12" t="s">
        <v>1151</v>
      </c>
      <c r="C833" s="12" t="s">
        <v>656</v>
      </c>
      <c r="D833" s="12" t="s">
        <v>18</v>
      </c>
      <c r="E833" s="12" t="s">
        <v>19</v>
      </c>
      <c r="F833" s="13">
        <v>25486.65</v>
      </c>
      <c r="G833" s="12">
        <v>0</v>
      </c>
      <c r="H833" s="12">
        <v>-731.47</v>
      </c>
      <c r="I833" s="12">
        <v>-774.79</v>
      </c>
      <c r="J833" s="13">
        <f t="shared" si="25"/>
        <v>0</v>
      </c>
      <c r="K833" s="13">
        <v>25486.66</v>
      </c>
      <c r="L833" s="13">
        <v>-1506.26</v>
      </c>
      <c r="M833" s="13">
        <f t="shared" si="26"/>
        <v>23980.400000000001</v>
      </c>
      <c r="N833" s="14">
        <v>1</v>
      </c>
    </row>
    <row r="834" spans="1:14" x14ac:dyDescent="0.25">
      <c r="A834" s="11" t="s">
        <v>1167</v>
      </c>
      <c r="B834" s="12" t="s">
        <v>1151</v>
      </c>
      <c r="C834" s="12" t="s">
        <v>1168</v>
      </c>
      <c r="D834" s="12" t="s">
        <v>18</v>
      </c>
      <c r="E834" s="12" t="s">
        <v>19</v>
      </c>
      <c r="F834" s="13">
        <v>33062.5</v>
      </c>
      <c r="G834" s="12">
        <v>0</v>
      </c>
      <c r="H834" s="12">
        <v>-948.89</v>
      </c>
      <c r="I834" s="13">
        <v>-1005.1</v>
      </c>
      <c r="J834" s="13">
        <f t="shared" si="25"/>
        <v>0</v>
      </c>
      <c r="K834" s="13">
        <v>33062.5</v>
      </c>
      <c r="L834" s="13">
        <v>-1953.99</v>
      </c>
      <c r="M834" s="13">
        <f t="shared" si="26"/>
        <v>31108.51</v>
      </c>
      <c r="N834" s="14">
        <v>1</v>
      </c>
    </row>
    <row r="835" spans="1:14" x14ac:dyDescent="0.25">
      <c r="A835" s="11" t="s">
        <v>1169</v>
      </c>
      <c r="B835" s="12" t="s">
        <v>1151</v>
      </c>
      <c r="C835" s="12" t="s">
        <v>463</v>
      </c>
      <c r="D835" s="12" t="s">
        <v>18</v>
      </c>
      <c r="E835" s="12" t="s">
        <v>19</v>
      </c>
      <c r="F835" s="13">
        <v>21821.25</v>
      </c>
      <c r="G835" s="12">
        <v>0</v>
      </c>
      <c r="H835" s="12">
        <v>-626.27</v>
      </c>
      <c r="I835" s="12">
        <v>-663.37</v>
      </c>
      <c r="J835" s="13">
        <f t="shared" si="25"/>
        <v>0</v>
      </c>
      <c r="K835" s="13">
        <v>21821.26</v>
      </c>
      <c r="L835" s="13">
        <v>-1289.6400000000001</v>
      </c>
      <c r="M835" s="13">
        <f t="shared" si="26"/>
        <v>20531.62</v>
      </c>
      <c r="N835" s="14">
        <v>1</v>
      </c>
    </row>
    <row r="836" spans="1:14" x14ac:dyDescent="0.25">
      <c r="A836" s="11" t="s">
        <v>1170</v>
      </c>
      <c r="B836" s="12" t="s">
        <v>1151</v>
      </c>
      <c r="C836" s="12" t="s">
        <v>463</v>
      </c>
      <c r="D836" s="12" t="s">
        <v>23</v>
      </c>
      <c r="E836" s="12" t="s">
        <v>19</v>
      </c>
      <c r="F836" s="13">
        <v>21821.25</v>
      </c>
      <c r="G836" s="12">
        <v>0</v>
      </c>
      <c r="H836" s="12">
        <v>-626.27</v>
      </c>
      <c r="I836" s="12">
        <v>-663.37</v>
      </c>
      <c r="J836" s="13">
        <f t="shared" si="25"/>
        <v>0</v>
      </c>
      <c r="K836" s="13">
        <v>21821.26</v>
      </c>
      <c r="L836" s="13">
        <v>-1289.6400000000001</v>
      </c>
      <c r="M836" s="13">
        <f t="shared" si="26"/>
        <v>20531.62</v>
      </c>
      <c r="N836" s="14">
        <v>1</v>
      </c>
    </row>
    <row r="837" spans="1:14" x14ac:dyDescent="0.25">
      <c r="A837" s="11" t="s">
        <v>1171</v>
      </c>
      <c r="B837" s="12" t="s">
        <v>1151</v>
      </c>
      <c r="C837" s="12" t="s">
        <v>463</v>
      </c>
      <c r="D837" s="12" t="s">
        <v>18</v>
      </c>
      <c r="E837" s="12" t="s">
        <v>19</v>
      </c>
      <c r="F837" s="13">
        <v>21821.25</v>
      </c>
      <c r="G837" s="12">
        <v>0</v>
      </c>
      <c r="H837" s="12">
        <v>-626.27</v>
      </c>
      <c r="I837" s="12">
        <v>-663.37</v>
      </c>
      <c r="J837" s="13">
        <f t="shared" si="25"/>
        <v>0</v>
      </c>
      <c r="K837" s="13">
        <v>21821.26</v>
      </c>
      <c r="L837" s="13">
        <v>-1289.6400000000001</v>
      </c>
      <c r="M837" s="13">
        <f t="shared" si="26"/>
        <v>20531.62</v>
      </c>
      <c r="N837" s="14">
        <v>1</v>
      </c>
    </row>
    <row r="838" spans="1:14" x14ac:dyDescent="0.25">
      <c r="A838" s="11" t="s">
        <v>1172</v>
      </c>
      <c r="B838" s="12" t="s">
        <v>1151</v>
      </c>
      <c r="C838" s="12" t="s">
        <v>463</v>
      </c>
      <c r="D838" s="12" t="s">
        <v>18</v>
      </c>
      <c r="E838" s="12" t="s">
        <v>19</v>
      </c>
      <c r="F838" s="13">
        <v>21821.25</v>
      </c>
      <c r="G838" s="12">
        <v>0</v>
      </c>
      <c r="H838" s="12">
        <v>-626.27</v>
      </c>
      <c r="I838" s="12">
        <v>-663.37</v>
      </c>
      <c r="J838" s="13">
        <f t="shared" si="25"/>
        <v>0</v>
      </c>
      <c r="K838" s="13">
        <v>21821.26</v>
      </c>
      <c r="L838" s="13">
        <v>-1289.6400000000001</v>
      </c>
      <c r="M838" s="13">
        <f t="shared" si="26"/>
        <v>20531.62</v>
      </c>
      <c r="N838" s="14">
        <v>1</v>
      </c>
    </row>
    <row r="839" spans="1:14" x14ac:dyDescent="0.25">
      <c r="A839" s="11" t="s">
        <v>1173</v>
      </c>
      <c r="B839" s="12" t="s">
        <v>1151</v>
      </c>
      <c r="C839" s="12" t="s">
        <v>463</v>
      </c>
      <c r="D839" s="12" t="s">
        <v>23</v>
      </c>
      <c r="E839" s="12" t="s">
        <v>19</v>
      </c>
      <c r="F839" s="13">
        <v>21821.25</v>
      </c>
      <c r="G839" s="12">
        <v>0</v>
      </c>
      <c r="H839" s="12">
        <v>-626.27</v>
      </c>
      <c r="I839" s="12">
        <v>-663.37</v>
      </c>
      <c r="J839" s="13">
        <f t="shared" si="25"/>
        <v>0</v>
      </c>
      <c r="K839" s="13">
        <v>21821.26</v>
      </c>
      <c r="L839" s="13">
        <v>-1289.6400000000001</v>
      </c>
      <c r="M839" s="13">
        <f t="shared" si="26"/>
        <v>20531.62</v>
      </c>
      <c r="N839" s="14">
        <v>1</v>
      </c>
    </row>
    <row r="840" spans="1:14" x14ac:dyDescent="0.25">
      <c r="A840" s="11" t="s">
        <v>1174</v>
      </c>
      <c r="B840" s="12" t="s">
        <v>1151</v>
      </c>
      <c r="C840" s="12" t="s">
        <v>1175</v>
      </c>
      <c r="D840" s="12" t="s">
        <v>18</v>
      </c>
      <c r="E840" s="12" t="s">
        <v>19</v>
      </c>
      <c r="F840" s="13">
        <v>22218</v>
      </c>
      <c r="G840" s="12">
        <v>0</v>
      </c>
      <c r="H840" s="12">
        <v>-637.66</v>
      </c>
      <c r="I840" s="12">
        <v>-675.43</v>
      </c>
      <c r="J840" s="13">
        <f t="shared" si="25"/>
        <v>0</v>
      </c>
      <c r="K840" s="13">
        <v>22218</v>
      </c>
      <c r="L840" s="13">
        <v>-1313.09</v>
      </c>
      <c r="M840" s="13">
        <f t="shared" si="26"/>
        <v>20904.91</v>
      </c>
      <c r="N840" s="14">
        <v>1</v>
      </c>
    </row>
    <row r="841" spans="1:14" x14ac:dyDescent="0.25">
      <c r="A841" s="11" t="s">
        <v>1176</v>
      </c>
      <c r="B841" s="12" t="s">
        <v>1151</v>
      </c>
      <c r="C841" s="12" t="s">
        <v>315</v>
      </c>
      <c r="D841" s="12" t="s">
        <v>18</v>
      </c>
      <c r="E841" s="12" t="s">
        <v>19</v>
      </c>
      <c r="F841" s="13">
        <v>21821.25</v>
      </c>
      <c r="G841" s="12">
        <v>0</v>
      </c>
      <c r="H841" s="12">
        <v>-626.27</v>
      </c>
      <c r="I841" s="12">
        <v>-663.37</v>
      </c>
      <c r="J841" s="13">
        <f t="shared" si="25"/>
        <v>0</v>
      </c>
      <c r="K841" s="13">
        <v>21821.26</v>
      </c>
      <c r="L841" s="13">
        <v>-1289.6400000000001</v>
      </c>
      <c r="M841" s="13">
        <f t="shared" si="26"/>
        <v>20531.62</v>
      </c>
      <c r="N841" s="14">
        <v>1</v>
      </c>
    </row>
    <row r="842" spans="1:14" x14ac:dyDescent="0.25">
      <c r="A842" s="11" t="s">
        <v>1177</v>
      </c>
      <c r="B842" s="12" t="s">
        <v>1151</v>
      </c>
      <c r="C842" s="12" t="s">
        <v>315</v>
      </c>
      <c r="D842" s="12" t="s">
        <v>23</v>
      </c>
      <c r="E842" s="12" t="s">
        <v>19</v>
      </c>
      <c r="F842" s="13">
        <v>21056.49</v>
      </c>
      <c r="G842" s="12">
        <v>0</v>
      </c>
      <c r="H842" s="12">
        <v>-604.32000000000005</v>
      </c>
      <c r="I842" s="12">
        <v>-640.12</v>
      </c>
      <c r="J842" s="13">
        <f t="shared" si="25"/>
        <v>0</v>
      </c>
      <c r="K842" s="13">
        <v>21056.5</v>
      </c>
      <c r="L842" s="13">
        <v>-1244.44</v>
      </c>
      <c r="M842" s="13">
        <f t="shared" si="26"/>
        <v>19812.060000000001</v>
      </c>
      <c r="N842" s="14">
        <v>1</v>
      </c>
    </row>
    <row r="843" spans="1:14" x14ac:dyDescent="0.25">
      <c r="A843" s="11" t="s">
        <v>1178</v>
      </c>
      <c r="B843" s="12" t="s">
        <v>1151</v>
      </c>
      <c r="C843" s="12" t="s">
        <v>26</v>
      </c>
      <c r="D843" s="12" t="s">
        <v>18</v>
      </c>
      <c r="E843" s="12" t="s">
        <v>19</v>
      </c>
      <c r="F843" s="13">
        <v>21821.25</v>
      </c>
      <c r="G843" s="12">
        <v>0</v>
      </c>
      <c r="H843" s="12">
        <v>-626.27</v>
      </c>
      <c r="I843" s="12">
        <v>-663.37</v>
      </c>
      <c r="J843" s="13">
        <f t="shared" si="25"/>
        <v>0</v>
      </c>
      <c r="K843" s="13">
        <v>21821.26</v>
      </c>
      <c r="L843" s="13">
        <v>-1289.6400000000001</v>
      </c>
      <c r="M843" s="13">
        <f t="shared" si="26"/>
        <v>20531.62</v>
      </c>
      <c r="N843" s="14">
        <v>1</v>
      </c>
    </row>
    <row r="844" spans="1:14" x14ac:dyDescent="0.25">
      <c r="A844" s="11" t="s">
        <v>1179</v>
      </c>
      <c r="B844" s="12" t="s">
        <v>1151</v>
      </c>
      <c r="C844" s="12" t="s">
        <v>520</v>
      </c>
      <c r="D844" s="12" t="s">
        <v>18</v>
      </c>
      <c r="E844" s="12" t="s">
        <v>19</v>
      </c>
      <c r="F844" s="13">
        <v>58000</v>
      </c>
      <c r="G844" s="13">
        <v>-3110.29</v>
      </c>
      <c r="H844" s="13">
        <v>-1664.6</v>
      </c>
      <c r="I844" s="13">
        <v>-1763.2</v>
      </c>
      <c r="J844" s="13">
        <f t="shared" si="25"/>
        <v>0</v>
      </c>
      <c r="K844" s="13">
        <v>58000</v>
      </c>
      <c r="L844" s="13">
        <v>-6538.09</v>
      </c>
      <c r="M844" s="13">
        <f t="shared" si="26"/>
        <v>51461.91</v>
      </c>
      <c r="N844" s="14">
        <v>1</v>
      </c>
    </row>
    <row r="845" spans="1:14" x14ac:dyDescent="0.25">
      <c r="A845" s="11" t="s">
        <v>1180</v>
      </c>
      <c r="B845" s="12" t="s">
        <v>1151</v>
      </c>
      <c r="C845" s="12" t="s">
        <v>508</v>
      </c>
      <c r="D845" s="12" t="s">
        <v>18</v>
      </c>
      <c r="E845" s="12" t="s">
        <v>19</v>
      </c>
      <c r="F845" s="13">
        <v>43000</v>
      </c>
      <c r="G845" s="12">
        <v>-866.06</v>
      </c>
      <c r="H845" s="13">
        <v>-1234.0999999999999</v>
      </c>
      <c r="I845" s="13">
        <v>-1307.2</v>
      </c>
      <c r="J845" s="13">
        <f t="shared" si="25"/>
        <v>-1540</v>
      </c>
      <c r="K845" s="13">
        <v>43000</v>
      </c>
      <c r="L845" s="13">
        <v>-4947.3599999999997</v>
      </c>
      <c r="M845" s="13">
        <f t="shared" si="26"/>
        <v>38052.639999999999</v>
      </c>
      <c r="N845" s="14">
        <v>1</v>
      </c>
    </row>
    <row r="846" spans="1:14" x14ac:dyDescent="0.25">
      <c r="A846" s="11" t="s">
        <v>1181</v>
      </c>
      <c r="B846" s="12" t="s">
        <v>1151</v>
      </c>
      <c r="C846" s="12" t="s">
        <v>508</v>
      </c>
      <c r="D846" s="12" t="s">
        <v>18</v>
      </c>
      <c r="E846" s="12" t="s">
        <v>19</v>
      </c>
      <c r="F846" s="13">
        <v>43000</v>
      </c>
      <c r="G846" s="12">
        <v>-866.06</v>
      </c>
      <c r="H846" s="13">
        <v>-1234.0999999999999</v>
      </c>
      <c r="I846" s="13">
        <v>-1307.2</v>
      </c>
      <c r="J846" s="13">
        <f t="shared" si="25"/>
        <v>0</v>
      </c>
      <c r="K846" s="13">
        <v>43000</v>
      </c>
      <c r="L846" s="13">
        <v>-3407.36</v>
      </c>
      <c r="M846" s="13">
        <f t="shared" si="26"/>
        <v>39592.639999999999</v>
      </c>
      <c r="N846" s="14">
        <v>1</v>
      </c>
    </row>
    <row r="847" spans="1:14" x14ac:dyDescent="0.25">
      <c r="A847" s="11" t="s">
        <v>1182</v>
      </c>
      <c r="B847" s="12" t="s">
        <v>1151</v>
      </c>
      <c r="C847" s="12" t="s">
        <v>508</v>
      </c>
      <c r="D847" s="12" t="s">
        <v>18</v>
      </c>
      <c r="E847" s="12" t="s">
        <v>19</v>
      </c>
      <c r="F847" s="13">
        <v>43000</v>
      </c>
      <c r="G847" s="12">
        <v>-866.06</v>
      </c>
      <c r="H847" s="13">
        <v>-1234.0999999999999</v>
      </c>
      <c r="I847" s="13">
        <v>-1307.2</v>
      </c>
      <c r="J847" s="13">
        <f t="shared" si="25"/>
        <v>0</v>
      </c>
      <c r="K847" s="13">
        <v>43000</v>
      </c>
      <c r="L847" s="13">
        <v>-3407.36</v>
      </c>
      <c r="M847" s="13">
        <f t="shared" si="26"/>
        <v>39592.639999999999</v>
      </c>
      <c r="N847" s="14">
        <v>1</v>
      </c>
    </row>
    <row r="848" spans="1:14" x14ac:dyDescent="0.25">
      <c r="A848" s="11" t="s">
        <v>1183</v>
      </c>
      <c r="B848" s="12" t="s">
        <v>1151</v>
      </c>
      <c r="C848" s="12" t="s">
        <v>538</v>
      </c>
      <c r="D848" s="12" t="s">
        <v>18</v>
      </c>
      <c r="E848" s="12" t="s">
        <v>19</v>
      </c>
      <c r="F848" s="13">
        <v>31500</v>
      </c>
      <c r="G848" s="12">
        <v>0</v>
      </c>
      <c r="H848" s="12">
        <v>-904.05</v>
      </c>
      <c r="I848" s="12">
        <v>-957.6</v>
      </c>
      <c r="J848" s="13">
        <f t="shared" ref="J848:J911" si="27">-G848-H848-I848+L848</f>
        <v>0</v>
      </c>
      <c r="K848" s="13">
        <v>31500</v>
      </c>
      <c r="L848" s="13">
        <v>-1861.65</v>
      </c>
      <c r="M848" s="13">
        <f t="shared" ref="M848:M911" si="28">+K848+L848</f>
        <v>29638.35</v>
      </c>
      <c r="N848" s="14">
        <v>1</v>
      </c>
    </row>
    <row r="849" spans="1:14" x14ac:dyDescent="0.25">
      <c r="A849" s="11" t="s">
        <v>1184</v>
      </c>
      <c r="B849" s="12" t="s">
        <v>1151</v>
      </c>
      <c r="C849" s="12" t="s">
        <v>538</v>
      </c>
      <c r="D849" s="12" t="s">
        <v>18</v>
      </c>
      <c r="E849" s="12" t="s">
        <v>19</v>
      </c>
      <c r="F849" s="13">
        <v>31500</v>
      </c>
      <c r="G849" s="12">
        <v>0</v>
      </c>
      <c r="H849" s="12">
        <v>-904.05</v>
      </c>
      <c r="I849" s="12">
        <v>-957.6</v>
      </c>
      <c r="J849" s="13">
        <f t="shared" si="27"/>
        <v>0</v>
      </c>
      <c r="K849" s="13">
        <v>31500</v>
      </c>
      <c r="L849" s="13">
        <v>-1861.65</v>
      </c>
      <c r="M849" s="13">
        <f t="shared" si="28"/>
        <v>29638.35</v>
      </c>
      <c r="N849" s="14">
        <v>1</v>
      </c>
    </row>
    <row r="850" spans="1:14" x14ac:dyDescent="0.25">
      <c r="A850" s="11" t="s">
        <v>1185</v>
      </c>
      <c r="B850" s="12" t="s">
        <v>1151</v>
      </c>
      <c r="C850" s="12" t="s">
        <v>538</v>
      </c>
      <c r="D850" s="12" t="s">
        <v>18</v>
      </c>
      <c r="E850" s="12" t="s">
        <v>19</v>
      </c>
      <c r="F850" s="13">
        <v>31500</v>
      </c>
      <c r="G850" s="12">
        <v>0</v>
      </c>
      <c r="H850" s="12">
        <v>-904.05</v>
      </c>
      <c r="I850" s="12">
        <v>-957.6</v>
      </c>
      <c r="J850" s="13">
        <f t="shared" si="27"/>
        <v>0</v>
      </c>
      <c r="K850" s="13">
        <v>31500</v>
      </c>
      <c r="L850" s="13">
        <v>-1861.65</v>
      </c>
      <c r="M850" s="13">
        <f t="shared" si="28"/>
        <v>29638.35</v>
      </c>
      <c r="N850" s="14">
        <v>1</v>
      </c>
    </row>
    <row r="851" spans="1:14" x14ac:dyDescent="0.25">
      <c r="A851" s="11" t="s">
        <v>1186</v>
      </c>
      <c r="B851" s="12" t="s">
        <v>1151</v>
      </c>
      <c r="C851" s="12" t="s">
        <v>1083</v>
      </c>
      <c r="D851" s="12" t="s">
        <v>18</v>
      </c>
      <c r="E851" s="12" t="s">
        <v>19</v>
      </c>
      <c r="F851" s="13">
        <v>29503</v>
      </c>
      <c r="G851" s="12">
        <v>0</v>
      </c>
      <c r="H851" s="12">
        <v>-846.74</v>
      </c>
      <c r="I851" s="12">
        <v>-896.89</v>
      </c>
      <c r="J851" s="13">
        <f t="shared" si="27"/>
        <v>-887.36999999999989</v>
      </c>
      <c r="K851" s="13">
        <v>29503</v>
      </c>
      <c r="L851" s="13">
        <v>-2631</v>
      </c>
      <c r="M851" s="13">
        <f t="shared" si="28"/>
        <v>26872</v>
      </c>
      <c r="N851" s="14">
        <v>1</v>
      </c>
    </row>
    <row r="852" spans="1:14" x14ac:dyDescent="0.25">
      <c r="A852" s="11" t="s">
        <v>1187</v>
      </c>
      <c r="B852" s="12" t="s">
        <v>1151</v>
      </c>
      <c r="C852" s="12" t="s">
        <v>564</v>
      </c>
      <c r="D852" s="12" t="s">
        <v>18</v>
      </c>
      <c r="E852" s="12" t="s">
        <v>19</v>
      </c>
      <c r="F852" s="13">
        <v>29503</v>
      </c>
      <c r="G852" s="12">
        <v>0</v>
      </c>
      <c r="H852" s="12">
        <v>-846.74</v>
      </c>
      <c r="I852" s="12">
        <v>-896.89</v>
      </c>
      <c r="J852" s="13">
        <f t="shared" si="27"/>
        <v>0</v>
      </c>
      <c r="K852" s="13">
        <v>29503</v>
      </c>
      <c r="L852" s="13">
        <v>-1743.63</v>
      </c>
      <c r="M852" s="13">
        <f t="shared" si="28"/>
        <v>27759.37</v>
      </c>
      <c r="N852" s="14">
        <v>1</v>
      </c>
    </row>
    <row r="853" spans="1:14" x14ac:dyDescent="0.25">
      <c r="A853" s="11" t="s">
        <v>1188</v>
      </c>
      <c r="B853" s="12" t="s">
        <v>1151</v>
      </c>
      <c r="C853" s="12" t="s">
        <v>564</v>
      </c>
      <c r="D853" s="12" t="s">
        <v>18</v>
      </c>
      <c r="E853" s="12" t="s">
        <v>19</v>
      </c>
      <c r="F853" s="13">
        <v>29503</v>
      </c>
      <c r="G853" s="12">
        <v>0</v>
      </c>
      <c r="H853" s="12">
        <v>-846.74</v>
      </c>
      <c r="I853" s="12">
        <v>-896.89</v>
      </c>
      <c r="J853" s="13">
        <f t="shared" si="27"/>
        <v>0</v>
      </c>
      <c r="K853" s="13">
        <v>29503</v>
      </c>
      <c r="L853" s="13">
        <v>-1743.63</v>
      </c>
      <c r="M853" s="13">
        <f t="shared" si="28"/>
        <v>27759.37</v>
      </c>
      <c r="N853" s="14">
        <v>1</v>
      </c>
    </row>
    <row r="854" spans="1:14" x14ac:dyDescent="0.25">
      <c r="A854" s="11" t="s">
        <v>1189</v>
      </c>
      <c r="B854" s="12" t="s">
        <v>1151</v>
      </c>
      <c r="C854" s="12" t="s">
        <v>538</v>
      </c>
      <c r="D854" s="12" t="s">
        <v>18</v>
      </c>
      <c r="E854" s="12" t="s">
        <v>19</v>
      </c>
      <c r="F854" s="13">
        <v>31500</v>
      </c>
      <c r="G854" s="12">
        <v>0</v>
      </c>
      <c r="H854" s="12">
        <v>-904.05</v>
      </c>
      <c r="I854" s="12">
        <v>-957.6</v>
      </c>
      <c r="J854" s="13">
        <f t="shared" si="27"/>
        <v>0</v>
      </c>
      <c r="K854" s="13">
        <v>31500</v>
      </c>
      <c r="L854" s="13">
        <v>-1861.65</v>
      </c>
      <c r="M854" s="13">
        <f t="shared" si="28"/>
        <v>29638.35</v>
      </c>
      <c r="N854" s="14">
        <v>1</v>
      </c>
    </row>
    <row r="855" spans="1:14" x14ac:dyDescent="0.25">
      <c r="A855" s="11" t="s">
        <v>1190</v>
      </c>
      <c r="B855" s="12" t="s">
        <v>1151</v>
      </c>
      <c r="C855" s="12" t="s">
        <v>538</v>
      </c>
      <c r="D855" s="12" t="s">
        <v>18</v>
      </c>
      <c r="E855" s="12" t="s">
        <v>19</v>
      </c>
      <c r="F855" s="13">
        <v>31500</v>
      </c>
      <c r="G855" s="12">
        <v>0</v>
      </c>
      <c r="H855" s="12">
        <v>-904.05</v>
      </c>
      <c r="I855" s="12">
        <v>-957.6</v>
      </c>
      <c r="J855" s="13">
        <f t="shared" si="27"/>
        <v>0</v>
      </c>
      <c r="K855" s="13">
        <v>31500</v>
      </c>
      <c r="L855" s="13">
        <v>-1861.65</v>
      </c>
      <c r="M855" s="13">
        <f t="shared" si="28"/>
        <v>29638.35</v>
      </c>
      <c r="N855" s="14">
        <v>1</v>
      </c>
    </row>
    <row r="856" spans="1:14" x14ac:dyDescent="0.25">
      <c r="A856" s="11" t="s">
        <v>1191</v>
      </c>
      <c r="B856" s="12" t="s">
        <v>1151</v>
      </c>
      <c r="C856" s="12" t="s">
        <v>468</v>
      </c>
      <c r="D856" s="12" t="s">
        <v>18</v>
      </c>
      <c r="E856" s="12" t="s">
        <v>19</v>
      </c>
      <c r="F856" s="13">
        <v>35500</v>
      </c>
      <c r="G856" s="12">
        <v>0</v>
      </c>
      <c r="H856" s="13">
        <v>-1018.85</v>
      </c>
      <c r="I856" s="13">
        <v>-1079.2</v>
      </c>
      <c r="J856" s="13">
        <f t="shared" si="27"/>
        <v>0</v>
      </c>
      <c r="K856" s="13">
        <v>35500</v>
      </c>
      <c r="L856" s="13">
        <v>-2098.0500000000002</v>
      </c>
      <c r="M856" s="13">
        <f t="shared" si="28"/>
        <v>33401.949999999997</v>
      </c>
      <c r="N856" s="14">
        <v>1</v>
      </c>
    </row>
    <row r="857" spans="1:14" x14ac:dyDescent="0.25">
      <c r="A857" s="11" t="s">
        <v>1192</v>
      </c>
      <c r="B857" s="12" t="s">
        <v>1151</v>
      </c>
      <c r="C857" s="12" t="s">
        <v>970</v>
      </c>
      <c r="D857" s="12" t="s">
        <v>18</v>
      </c>
      <c r="E857" s="12" t="s">
        <v>19</v>
      </c>
      <c r="F857" s="13">
        <v>48150</v>
      </c>
      <c r="G857" s="13">
        <v>-1592.9</v>
      </c>
      <c r="H857" s="13">
        <v>-1381.91</v>
      </c>
      <c r="I857" s="13">
        <v>-1463.76</v>
      </c>
      <c r="J857" s="13">
        <f t="shared" si="27"/>
        <v>0</v>
      </c>
      <c r="K857" s="13">
        <v>48150</v>
      </c>
      <c r="L857" s="13">
        <v>-4438.57</v>
      </c>
      <c r="M857" s="13">
        <f t="shared" si="28"/>
        <v>43711.43</v>
      </c>
      <c r="N857" s="14">
        <v>1</v>
      </c>
    </row>
    <row r="858" spans="1:14" x14ac:dyDescent="0.25">
      <c r="A858" s="11" t="s">
        <v>1193</v>
      </c>
      <c r="B858" s="12" t="s">
        <v>1151</v>
      </c>
      <c r="C858" s="12" t="s">
        <v>1012</v>
      </c>
      <c r="D858" s="12" t="s">
        <v>18</v>
      </c>
      <c r="E858" s="12" t="s">
        <v>19</v>
      </c>
      <c r="F858" s="13">
        <v>29503</v>
      </c>
      <c r="G858" s="12">
        <v>0</v>
      </c>
      <c r="H858" s="12">
        <v>-846.74</v>
      </c>
      <c r="I858" s="12">
        <v>-896.89</v>
      </c>
      <c r="J858" s="13">
        <f t="shared" si="27"/>
        <v>-9385.14</v>
      </c>
      <c r="K858" s="13">
        <v>29503</v>
      </c>
      <c r="L858" s="13">
        <v>-11128.77</v>
      </c>
      <c r="M858" s="13">
        <f t="shared" si="28"/>
        <v>18374.23</v>
      </c>
      <c r="N858" s="14">
        <v>1</v>
      </c>
    </row>
    <row r="859" spans="1:14" x14ac:dyDescent="0.25">
      <c r="A859" s="11" t="s">
        <v>1194</v>
      </c>
      <c r="B859" s="12" t="s">
        <v>1151</v>
      </c>
      <c r="C859" s="12" t="s">
        <v>522</v>
      </c>
      <c r="D859" s="12" t="s">
        <v>18</v>
      </c>
      <c r="E859" s="12" t="s">
        <v>19</v>
      </c>
      <c r="F859" s="13">
        <v>135000</v>
      </c>
      <c r="G859" s="13">
        <v>-20338.310000000001</v>
      </c>
      <c r="H859" s="13">
        <v>-3874.5</v>
      </c>
      <c r="I859" s="13">
        <v>-4104</v>
      </c>
      <c r="J859" s="13">
        <f t="shared" si="27"/>
        <v>0</v>
      </c>
      <c r="K859" s="13">
        <v>135000</v>
      </c>
      <c r="L859" s="13">
        <v>-28316.81</v>
      </c>
      <c r="M859" s="13">
        <f t="shared" si="28"/>
        <v>106683.19</v>
      </c>
      <c r="N859" s="14">
        <v>1</v>
      </c>
    </row>
    <row r="860" spans="1:14" x14ac:dyDescent="0.25">
      <c r="A860" s="11" t="s">
        <v>1195</v>
      </c>
      <c r="B860" s="12" t="s">
        <v>1151</v>
      </c>
      <c r="C860" s="12" t="s">
        <v>549</v>
      </c>
      <c r="D860" s="12" t="s">
        <v>18</v>
      </c>
      <c r="E860" s="12" t="s">
        <v>19</v>
      </c>
      <c r="F860" s="13">
        <v>58000</v>
      </c>
      <c r="G860" s="13">
        <v>-3110.29</v>
      </c>
      <c r="H860" s="13">
        <v>-1664.6</v>
      </c>
      <c r="I860" s="13">
        <v>-1763.2</v>
      </c>
      <c r="J860" s="13">
        <f t="shared" si="27"/>
        <v>0</v>
      </c>
      <c r="K860" s="13">
        <v>58000</v>
      </c>
      <c r="L860" s="13">
        <v>-6538.09</v>
      </c>
      <c r="M860" s="13">
        <f t="shared" si="28"/>
        <v>51461.91</v>
      </c>
      <c r="N860" s="14">
        <v>1</v>
      </c>
    </row>
    <row r="861" spans="1:14" x14ac:dyDescent="0.25">
      <c r="A861" s="11" t="s">
        <v>1196</v>
      </c>
      <c r="B861" s="12" t="s">
        <v>1151</v>
      </c>
      <c r="C861" s="12" t="s">
        <v>1197</v>
      </c>
      <c r="D861" s="12" t="s">
        <v>18</v>
      </c>
      <c r="E861" s="12" t="s">
        <v>19</v>
      </c>
      <c r="F861" s="13">
        <v>39750</v>
      </c>
      <c r="G861" s="12">
        <v>-407.37</v>
      </c>
      <c r="H861" s="13">
        <v>-1140.83</v>
      </c>
      <c r="I861" s="13">
        <v>-1208.4000000000001</v>
      </c>
      <c r="J861" s="13">
        <f t="shared" si="27"/>
        <v>-5962.5</v>
      </c>
      <c r="K861" s="13">
        <v>39750</v>
      </c>
      <c r="L861" s="13">
        <v>-8719.1</v>
      </c>
      <c r="M861" s="13">
        <f t="shared" si="28"/>
        <v>31030.9</v>
      </c>
      <c r="N861" s="14">
        <v>1</v>
      </c>
    </row>
    <row r="862" spans="1:14" x14ac:dyDescent="0.25">
      <c r="A862" s="11" t="s">
        <v>1198</v>
      </c>
      <c r="B862" s="12" t="s">
        <v>1151</v>
      </c>
      <c r="C862" s="12" t="s">
        <v>468</v>
      </c>
      <c r="D862" s="12" t="s">
        <v>18</v>
      </c>
      <c r="E862" s="12" t="s">
        <v>19</v>
      </c>
      <c r="F862" s="13">
        <v>35500</v>
      </c>
      <c r="G862" s="12">
        <v>0</v>
      </c>
      <c r="H862" s="13">
        <v>-1018.85</v>
      </c>
      <c r="I862" s="13">
        <v>-1079.2</v>
      </c>
      <c r="J862" s="13">
        <f t="shared" si="27"/>
        <v>0</v>
      </c>
      <c r="K862" s="13">
        <v>35500</v>
      </c>
      <c r="L862" s="13">
        <v>-2098.0500000000002</v>
      </c>
      <c r="M862" s="13">
        <f t="shared" si="28"/>
        <v>33401.949999999997</v>
      </c>
      <c r="N862" s="14">
        <v>1</v>
      </c>
    </row>
    <row r="863" spans="1:14" x14ac:dyDescent="0.25">
      <c r="A863" s="11" t="s">
        <v>1199</v>
      </c>
      <c r="B863" s="12" t="s">
        <v>1151</v>
      </c>
      <c r="C863" s="12" t="s">
        <v>468</v>
      </c>
      <c r="D863" s="12" t="s">
        <v>18</v>
      </c>
      <c r="E863" s="12" t="s">
        <v>19</v>
      </c>
      <c r="F863" s="13">
        <v>35500</v>
      </c>
      <c r="G863" s="12">
        <v>0</v>
      </c>
      <c r="H863" s="13">
        <v>-1018.85</v>
      </c>
      <c r="I863" s="13">
        <v>-1079.2</v>
      </c>
      <c r="J863" s="13">
        <f t="shared" si="27"/>
        <v>0</v>
      </c>
      <c r="K863" s="13">
        <v>35500</v>
      </c>
      <c r="L863" s="13">
        <v>-2098.0500000000002</v>
      </c>
      <c r="M863" s="13">
        <f t="shared" si="28"/>
        <v>33401.949999999997</v>
      </c>
      <c r="N863" s="14">
        <v>1</v>
      </c>
    </row>
    <row r="864" spans="1:14" x14ac:dyDescent="0.25">
      <c r="A864" s="11" t="s">
        <v>1996</v>
      </c>
      <c r="B864" s="12" t="s">
        <v>1151</v>
      </c>
      <c r="C864" s="12" t="s">
        <v>538</v>
      </c>
      <c r="D864" s="12" t="s">
        <v>18</v>
      </c>
      <c r="E864" s="12" t="s">
        <v>19</v>
      </c>
      <c r="F864" s="13">
        <v>31500</v>
      </c>
      <c r="G864" s="12">
        <v>0</v>
      </c>
      <c r="H864" s="12">
        <v>-904.05</v>
      </c>
      <c r="I864" s="12">
        <v>-957.6</v>
      </c>
      <c r="J864" s="13">
        <f t="shared" si="27"/>
        <v>0</v>
      </c>
      <c r="K864" s="13">
        <v>31500</v>
      </c>
      <c r="L864" s="13">
        <v>-1861.65</v>
      </c>
      <c r="M864" s="13">
        <f t="shared" si="28"/>
        <v>29638.35</v>
      </c>
      <c r="N864" s="14">
        <v>1</v>
      </c>
    </row>
    <row r="865" spans="1:14" x14ac:dyDescent="0.25">
      <c r="A865" s="11" t="s">
        <v>1200</v>
      </c>
      <c r="B865" s="12" t="s">
        <v>1151</v>
      </c>
      <c r="C865" s="12" t="s">
        <v>508</v>
      </c>
      <c r="D865" s="12" t="s">
        <v>18</v>
      </c>
      <c r="E865" s="12" t="s">
        <v>19</v>
      </c>
      <c r="F865" s="13">
        <v>43000</v>
      </c>
      <c r="G865" s="12">
        <v>-866.06</v>
      </c>
      <c r="H865" s="13">
        <v>-1234.0999999999999</v>
      </c>
      <c r="I865" s="13">
        <v>-1307.2</v>
      </c>
      <c r="J865" s="13">
        <f t="shared" si="27"/>
        <v>-4993.5600000000004</v>
      </c>
      <c r="K865" s="13">
        <v>43000</v>
      </c>
      <c r="L865" s="13">
        <v>-8400.92</v>
      </c>
      <c r="M865" s="13">
        <f t="shared" si="28"/>
        <v>34599.08</v>
      </c>
      <c r="N865" s="14">
        <v>1</v>
      </c>
    </row>
    <row r="866" spans="1:14" x14ac:dyDescent="0.25">
      <c r="A866" s="11" t="s">
        <v>1201</v>
      </c>
      <c r="B866" s="12" t="s">
        <v>1151</v>
      </c>
      <c r="C866" s="12" t="s">
        <v>508</v>
      </c>
      <c r="D866" s="12" t="s">
        <v>18</v>
      </c>
      <c r="E866" s="12" t="s">
        <v>19</v>
      </c>
      <c r="F866" s="13">
        <v>43000</v>
      </c>
      <c r="G866" s="12">
        <v>-866.06</v>
      </c>
      <c r="H866" s="13">
        <v>-1234.0999999999999</v>
      </c>
      <c r="I866" s="13">
        <v>-1307.2</v>
      </c>
      <c r="J866" s="13">
        <f t="shared" si="27"/>
        <v>0</v>
      </c>
      <c r="K866" s="13">
        <v>43000</v>
      </c>
      <c r="L866" s="13">
        <v>-3407.36</v>
      </c>
      <c r="M866" s="13">
        <f t="shared" si="28"/>
        <v>39592.639999999999</v>
      </c>
      <c r="N866" s="14">
        <v>1</v>
      </c>
    </row>
    <row r="867" spans="1:14" x14ac:dyDescent="0.25">
      <c r="A867" s="11" t="s">
        <v>1202</v>
      </c>
      <c r="B867" s="12" t="s">
        <v>1151</v>
      </c>
      <c r="C867" s="12" t="s">
        <v>1203</v>
      </c>
      <c r="D867" s="12" t="s">
        <v>23</v>
      </c>
      <c r="E867" s="12" t="s">
        <v>19</v>
      </c>
      <c r="F867" s="13">
        <v>40480</v>
      </c>
      <c r="G867" s="12">
        <v>-510.39</v>
      </c>
      <c r="H867" s="13">
        <v>-1161.78</v>
      </c>
      <c r="I867" s="13">
        <v>-1230.5899999999999</v>
      </c>
      <c r="J867" s="13">
        <f t="shared" si="27"/>
        <v>-4048</v>
      </c>
      <c r="K867" s="13">
        <v>40480</v>
      </c>
      <c r="L867" s="13">
        <v>-6950.76</v>
      </c>
      <c r="M867" s="13">
        <f t="shared" si="28"/>
        <v>33529.24</v>
      </c>
      <c r="N867" s="14">
        <v>1</v>
      </c>
    </row>
    <row r="868" spans="1:14" x14ac:dyDescent="0.25">
      <c r="A868" s="11" t="s">
        <v>1204</v>
      </c>
      <c r="B868" s="12" t="s">
        <v>1151</v>
      </c>
      <c r="C868" s="12" t="s">
        <v>520</v>
      </c>
      <c r="D868" s="12" t="s">
        <v>18</v>
      </c>
      <c r="E868" s="12" t="s">
        <v>19</v>
      </c>
      <c r="F868" s="13">
        <v>58000</v>
      </c>
      <c r="G868" s="13">
        <v>-3110.29</v>
      </c>
      <c r="H868" s="13">
        <v>-1664.6</v>
      </c>
      <c r="I868" s="13">
        <v>-1763.2</v>
      </c>
      <c r="J868" s="13">
        <f t="shared" si="27"/>
        <v>0</v>
      </c>
      <c r="K868" s="13">
        <v>58000</v>
      </c>
      <c r="L868" s="13">
        <v>-6538.09</v>
      </c>
      <c r="M868" s="13">
        <f t="shared" si="28"/>
        <v>51461.91</v>
      </c>
      <c r="N868" s="14">
        <v>1</v>
      </c>
    </row>
    <row r="869" spans="1:14" x14ac:dyDescent="0.25">
      <c r="A869" s="11" t="s">
        <v>1205</v>
      </c>
      <c r="B869" s="12" t="s">
        <v>1151</v>
      </c>
      <c r="C869" s="12" t="s">
        <v>1083</v>
      </c>
      <c r="D869" s="12" t="s">
        <v>18</v>
      </c>
      <c r="E869" s="12" t="s">
        <v>19</v>
      </c>
      <c r="F869" s="13">
        <v>29503</v>
      </c>
      <c r="G869" s="12">
        <v>0</v>
      </c>
      <c r="H869" s="12">
        <v>-846.74</v>
      </c>
      <c r="I869" s="12">
        <v>-896.89</v>
      </c>
      <c r="J869" s="13">
        <f t="shared" si="27"/>
        <v>0</v>
      </c>
      <c r="K869" s="13">
        <v>29503</v>
      </c>
      <c r="L869" s="13">
        <v>-1743.63</v>
      </c>
      <c r="M869" s="13">
        <f t="shared" si="28"/>
        <v>27759.37</v>
      </c>
      <c r="N869" s="14">
        <v>1</v>
      </c>
    </row>
    <row r="870" spans="1:14" x14ac:dyDescent="0.25">
      <c r="A870" s="11" t="s">
        <v>1206</v>
      </c>
      <c r="B870" s="12" t="s">
        <v>1151</v>
      </c>
      <c r="C870" s="12" t="s">
        <v>1207</v>
      </c>
      <c r="D870" s="12" t="s">
        <v>23</v>
      </c>
      <c r="E870" s="12" t="s">
        <v>19</v>
      </c>
      <c r="F870" s="13">
        <v>27000</v>
      </c>
      <c r="G870" s="12">
        <v>0</v>
      </c>
      <c r="H870" s="12">
        <v>-774.9</v>
      </c>
      <c r="I870" s="12">
        <v>-820.8</v>
      </c>
      <c r="J870" s="13">
        <f t="shared" si="27"/>
        <v>-967.88000000000011</v>
      </c>
      <c r="K870" s="13">
        <v>27000</v>
      </c>
      <c r="L870" s="13">
        <v>-2563.58</v>
      </c>
      <c r="M870" s="13">
        <f t="shared" si="28"/>
        <v>24436.42</v>
      </c>
      <c r="N870" s="14">
        <v>1</v>
      </c>
    </row>
    <row r="871" spans="1:14" x14ac:dyDescent="0.25">
      <c r="A871" s="11" t="s">
        <v>1208</v>
      </c>
      <c r="B871" s="12" t="s">
        <v>1151</v>
      </c>
      <c r="C871" s="12" t="s">
        <v>468</v>
      </c>
      <c r="D871" s="12" t="s">
        <v>18</v>
      </c>
      <c r="E871" s="12" t="s">
        <v>19</v>
      </c>
      <c r="F871" s="13">
        <v>35500</v>
      </c>
      <c r="G871" s="12">
        <v>0</v>
      </c>
      <c r="H871" s="13">
        <v>-1018.85</v>
      </c>
      <c r="I871" s="13">
        <v>-1079.2</v>
      </c>
      <c r="J871" s="13">
        <f t="shared" si="27"/>
        <v>0</v>
      </c>
      <c r="K871" s="13">
        <v>35500</v>
      </c>
      <c r="L871" s="13">
        <v>-2098.0500000000002</v>
      </c>
      <c r="M871" s="13">
        <f t="shared" si="28"/>
        <v>33401.949999999997</v>
      </c>
      <c r="N871" s="14">
        <v>1</v>
      </c>
    </row>
    <row r="872" spans="1:14" x14ac:dyDescent="0.25">
      <c r="A872" s="11" t="s">
        <v>1209</v>
      </c>
      <c r="B872" s="12" t="s">
        <v>1151</v>
      </c>
      <c r="C872" s="12" t="s">
        <v>704</v>
      </c>
      <c r="D872" s="12" t="s">
        <v>23</v>
      </c>
      <c r="E872" s="12" t="s">
        <v>19</v>
      </c>
      <c r="F872" s="13">
        <v>45000</v>
      </c>
      <c r="G872" s="13">
        <v>-1148.33</v>
      </c>
      <c r="H872" s="13">
        <v>-1291.5</v>
      </c>
      <c r="I872" s="13">
        <v>-1368</v>
      </c>
      <c r="J872" s="13">
        <f t="shared" si="27"/>
        <v>-4500</v>
      </c>
      <c r="K872" s="13">
        <v>45000</v>
      </c>
      <c r="L872" s="13">
        <v>-8307.83</v>
      </c>
      <c r="M872" s="13">
        <f t="shared" si="28"/>
        <v>36692.17</v>
      </c>
      <c r="N872" s="14">
        <v>1</v>
      </c>
    </row>
    <row r="873" spans="1:14" x14ac:dyDescent="0.25">
      <c r="A873" s="11" t="s">
        <v>1210</v>
      </c>
      <c r="B873" s="12" t="s">
        <v>1151</v>
      </c>
      <c r="C873" s="12" t="s">
        <v>790</v>
      </c>
      <c r="D873" s="12" t="s">
        <v>23</v>
      </c>
      <c r="E873" s="12" t="s">
        <v>19</v>
      </c>
      <c r="F873" s="13">
        <v>35000</v>
      </c>
      <c r="G873" s="12">
        <v>0</v>
      </c>
      <c r="H873" s="13">
        <v>-1004.5</v>
      </c>
      <c r="I873" s="13">
        <v>-1064</v>
      </c>
      <c r="J873" s="13">
        <f t="shared" si="27"/>
        <v>0</v>
      </c>
      <c r="K873" s="13">
        <v>35000</v>
      </c>
      <c r="L873" s="13">
        <v>-2068.5</v>
      </c>
      <c r="M873" s="13">
        <f t="shared" si="28"/>
        <v>32931.5</v>
      </c>
      <c r="N873" s="14">
        <v>1</v>
      </c>
    </row>
    <row r="874" spans="1:14" x14ac:dyDescent="0.25">
      <c r="A874" s="11" t="s">
        <v>1211</v>
      </c>
      <c r="B874" s="12" t="s">
        <v>1151</v>
      </c>
      <c r="C874" s="12" t="s">
        <v>790</v>
      </c>
      <c r="D874" s="12" t="s">
        <v>23</v>
      </c>
      <c r="E874" s="12" t="s">
        <v>19</v>
      </c>
      <c r="F874" s="13">
        <v>35000</v>
      </c>
      <c r="G874" s="12">
        <v>0</v>
      </c>
      <c r="H874" s="13">
        <v>-1004.5</v>
      </c>
      <c r="I874" s="13">
        <v>-1064</v>
      </c>
      <c r="J874" s="13">
        <f t="shared" si="27"/>
        <v>-10700</v>
      </c>
      <c r="K874" s="13">
        <v>35000</v>
      </c>
      <c r="L874" s="13">
        <v>-12768.5</v>
      </c>
      <c r="M874" s="13">
        <f t="shared" si="28"/>
        <v>22231.5</v>
      </c>
      <c r="N874" s="14">
        <v>1</v>
      </c>
    </row>
    <row r="875" spans="1:14" x14ac:dyDescent="0.25">
      <c r="A875" s="11" t="s">
        <v>1212</v>
      </c>
      <c r="B875" s="12" t="s">
        <v>1151</v>
      </c>
      <c r="C875" s="12" t="s">
        <v>790</v>
      </c>
      <c r="D875" s="12" t="s">
        <v>23</v>
      </c>
      <c r="E875" s="12" t="s">
        <v>19</v>
      </c>
      <c r="F875" s="13">
        <v>30000</v>
      </c>
      <c r="G875" s="12">
        <v>0</v>
      </c>
      <c r="H875" s="12">
        <v>-861</v>
      </c>
      <c r="I875" s="12">
        <v>-912</v>
      </c>
      <c r="J875" s="13">
        <f t="shared" si="27"/>
        <v>0</v>
      </c>
      <c r="K875" s="13">
        <v>30000</v>
      </c>
      <c r="L875" s="13">
        <v>-1773</v>
      </c>
      <c r="M875" s="13">
        <f t="shared" si="28"/>
        <v>28227</v>
      </c>
      <c r="N875" s="14">
        <v>1</v>
      </c>
    </row>
    <row r="876" spans="1:14" x14ac:dyDescent="0.25">
      <c r="A876" s="11" t="s">
        <v>1213</v>
      </c>
      <c r="B876" s="12" t="s">
        <v>1151</v>
      </c>
      <c r="C876" s="12" t="s">
        <v>704</v>
      </c>
      <c r="D876" s="12" t="s">
        <v>23</v>
      </c>
      <c r="E876" s="12" t="s">
        <v>19</v>
      </c>
      <c r="F876" s="13">
        <v>45000</v>
      </c>
      <c r="G876" s="13">
        <v>-1148.33</v>
      </c>
      <c r="H876" s="13">
        <v>-1291.5</v>
      </c>
      <c r="I876" s="13">
        <v>-1368</v>
      </c>
      <c r="J876" s="13">
        <f t="shared" si="27"/>
        <v>0</v>
      </c>
      <c r="K876" s="13">
        <v>45000</v>
      </c>
      <c r="L876" s="13">
        <v>-3807.83</v>
      </c>
      <c r="M876" s="13">
        <f t="shared" si="28"/>
        <v>41192.17</v>
      </c>
      <c r="N876" s="14">
        <v>1</v>
      </c>
    </row>
    <row r="877" spans="1:14" x14ac:dyDescent="0.25">
      <c r="A877" s="11" t="s">
        <v>1214</v>
      </c>
      <c r="B877" s="12" t="s">
        <v>1215</v>
      </c>
      <c r="C877" s="12" t="s">
        <v>465</v>
      </c>
      <c r="D877" s="12" t="s">
        <v>18</v>
      </c>
      <c r="E877" s="12" t="s">
        <v>19</v>
      </c>
      <c r="F877" s="13">
        <v>42500</v>
      </c>
      <c r="G877" s="12">
        <v>-795.49</v>
      </c>
      <c r="H877" s="13">
        <v>-1219.75</v>
      </c>
      <c r="I877" s="13">
        <v>-1292</v>
      </c>
      <c r="J877" s="13">
        <f t="shared" si="27"/>
        <v>-7536.0300000000007</v>
      </c>
      <c r="K877" s="13">
        <v>42500</v>
      </c>
      <c r="L877" s="13">
        <v>-10843.27</v>
      </c>
      <c r="M877" s="13">
        <f t="shared" si="28"/>
        <v>31656.73</v>
      </c>
      <c r="N877" s="14">
        <v>1</v>
      </c>
    </row>
    <row r="878" spans="1:14" x14ac:dyDescent="0.25">
      <c r="A878" s="11" t="s">
        <v>1216</v>
      </c>
      <c r="B878" s="12" t="s">
        <v>1215</v>
      </c>
      <c r="C878" s="12" t="s">
        <v>465</v>
      </c>
      <c r="D878" s="12" t="s">
        <v>18</v>
      </c>
      <c r="E878" s="12" t="s">
        <v>19</v>
      </c>
      <c r="F878" s="13">
        <v>42500</v>
      </c>
      <c r="G878" s="12">
        <v>-795.49</v>
      </c>
      <c r="H878" s="13">
        <v>-1219.75</v>
      </c>
      <c r="I878" s="13">
        <v>-1292</v>
      </c>
      <c r="J878" s="13">
        <f t="shared" si="27"/>
        <v>-4325.46</v>
      </c>
      <c r="K878" s="13">
        <v>42500</v>
      </c>
      <c r="L878" s="13">
        <v>-7632.7</v>
      </c>
      <c r="M878" s="13">
        <f t="shared" si="28"/>
        <v>34867.300000000003</v>
      </c>
      <c r="N878" s="14">
        <v>1</v>
      </c>
    </row>
    <row r="879" spans="1:14" x14ac:dyDescent="0.25">
      <c r="A879" s="11" t="s">
        <v>1217</v>
      </c>
      <c r="B879" s="12" t="s">
        <v>1215</v>
      </c>
      <c r="C879" s="12" t="s">
        <v>465</v>
      </c>
      <c r="D879" s="12" t="s">
        <v>18</v>
      </c>
      <c r="E879" s="12" t="s">
        <v>19</v>
      </c>
      <c r="F879" s="13">
        <v>42500</v>
      </c>
      <c r="G879" s="12">
        <v>-795.49</v>
      </c>
      <c r="H879" s="13">
        <v>-1219.75</v>
      </c>
      <c r="I879" s="13">
        <v>-1292</v>
      </c>
      <c r="J879" s="13">
        <f t="shared" si="27"/>
        <v>-10782.53</v>
      </c>
      <c r="K879" s="13">
        <v>42500</v>
      </c>
      <c r="L879" s="13">
        <v>-14089.77</v>
      </c>
      <c r="M879" s="13">
        <f t="shared" si="28"/>
        <v>28410.23</v>
      </c>
      <c r="N879" s="14">
        <v>1</v>
      </c>
    </row>
    <row r="880" spans="1:14" x14ac:dyDescent="0.25">
      <c r="A880" s="11" t="s">
        <v>1218</v>
      </c>
      <c r="B880" s="12" t="s">
        <v>1215</v>
      </c>
      <c r="C880" s="12" t="s">
        <v>1219</v>
      </c>
      <c r="D880" s="12" t="s">
        <v>18</v>
      </c>
      <c r="E880" s="12" t="s">
        <v>19</v>
      </c>
      <c r="F880" s="13">
        <v>36918.93</v>
      </c>
      <c r="G880" s="12">
        <v>-7.8</v>
      </c>
      <c r="H880" s="13">
        <v>-1059.57</v>
      </c>
      <c r="I880" s="13">
        <v>-1122.3399999999999</v>
      </c>
      <c r="J880" s="13">
        <f t="shared" si="27"/>
        <v>0</v>
      </c>
      <c r="K880" s="13">
        <v>36918.94</v>
      </c>
      <c r="L880" s="13">
        <v>-2189.71</v>
      </c>
      <c r="M880" s="13">
        <f t="shared" si="28"/>
        <v>34729.230000000003</v>
      </c>
      <c r="N880" s="14">
        <v>1</v>
      </c>
    </row>
    <row r="881" spans="1:14" x14ac:dyDescent="0.25">
      <c r="A881" s="11" t="s">
        <v>1220</v>
      </c>
      <c r="B881" s="12" t="s">
        <v>1215</v>
      </c>
      <c r="C881" s="12" t="s">
        <v>1221</v>
      </c>
      <c r="D881" s="12" t="s">
        <v>18</v>
      </c>
      <c r="E881" s="12" t="s">
        <v>19</v>
      </c>
      <c r="F881" s="13">
        <v>19070.61</v>
      </c>
      <c r="G881" s="12">
        <v>0</v>
      </c>
      <c r="H881" s="12">
        <v>-547.33000000000004</v>
      </c>
      <c r="I881" s="12">
        <v>-579.75</v>
      </c>
      <c r="J881" s="13">
        <f t="shared" si="27"/>
        <v>-3439.46</v>
      </c>
      <c r="K881" s="13">
        <v>19070.62</v>
      </c>
      <c r="L881" s="13">
        <v>-4566.54</v>
      </c>
      <c r="M881" s="13">
        <f t="shared" si="28"/>
        <v>14504.079999999998</v>
      </c>
      <c r="N881" s="14">
        <v>1</v>
      </c>
    </row>
    <row r="882" spans="1:14" x14ac:dyDescent="0.25">
      <c r="A882" s="11" t="s">
        <v>1222</v>
      </c>
      <c r="B882" s="12" t="s">
        <v>1215</v>
      </c>
      <c r="C882" s="12" t="s">
        <v>468</v>
      </c>
      <c r="D882" s="12" t="s">
        <v>18</v>
      </c>
      <c r="E882" s="12" t="s">
        <v>19</v>
      </c>
      <c r="F882" s="13">
        <v>35803.08</v>
      </c>
      <c r="G882" s="12">
        <v>0</v>
      </c>
      <c r="H882" s="13">
        <v>-1027.55</v>
      </c>
      <c r="I882" s="13">
        <v>-1088.4100000000001</v>
      </c>
      <c r="J882" s="13">
        <f t="shared" si="27"/>
        <v>-1140</v>
      </c>
      <c r="K882" s="13">
        <v>35803.08</v>
      </c>
      <c r="L882" s="13">
        <v>-3255.96</v>
      </c>
      <c r="M882" s="13">
        <f t="shared" si="28"/>
        <v>32547.120000000003</v>
      </c>
      <c r="N882" s="14">
        <v>1</v>
      </c>
    </row>
    <row r="883" spans="1:14" x14ac:dyDescent="0.25">
      <c r="A883" s="11" t="s">
        <v>1223</v>
      </c>
      <c r="B883" s="12" t="s">
        <v>1215</v>
      </c>
      <c r="C883" s="12" t="s">
        <v>1224</v>
      </c>
      <c r="D883" s="12" t="s">
        <v>18</v>
      </c>
      <c r="E883" s="12" t="s">
        <v>19</v>
      </c>
      <c r="F883" s="13">
        <v>48932.5</v>
      </c>
      <c r="G883" s="13">
        <v>-1703.34</v>
      </c>
      <c r="H883" s="13">
        <v>-1404.36</v>
      </c>
      <c r="I883" s="13">
        <v>-1487.55</v>
      </c>
      <c r="J883" s="13">
        <f t="shared" si="27"/>
        <v>-11876.080000000002</v>
      </c>
      <c r="K883" s="13">
        <v>48932.5</v>
      </c>
      <c r="L883" s="13">
        <v>-16471.330000000002</v>
      </c>
      <c r="M883" s="13">
        <f t="shared" si="28"/>
        <v>32461.17</v>
      </c>
      <c r="N883" s="14">
        <v>1</v>
      </c>
    </row>
    <row r="884" spans="1:14" x14ac:dyDescent="0.25">
      <c r="A884" s="11" t="s">
        <v>1225</v>
      </c>
      <c r="B884" s="12" t="s">
        <v>1215</v>
      </c>
      <c r="C884" s="12" t="s">
        <v>468</v>
      </c>
      <c r="D884" s="12" t="s">
        <v>18</v>
      </c>
      <c r="E884" s="12" t="s">
        <v>19</v>
      </c>
      <c r="F884" s="13">
        <v>32000</v>
      </c>
      <c r="G884" s="12">
        <v>0</v>
      </c>
      <c r="H884" s="12">
        <v>-918.4</v>
      </c>
      <c r="I884" s="12">
        <v>-972.8</v>
      </c>
      <c r="J884" s="13">
        <f t="shared" si="27"/>
        <v>0</v>
      </c>
      <c r="K884" s="13">
        <v>32000</v>
      </c>
      <c r="L884" s="13">
        <v>-1891.2</v>
      </c>
      <c r="M884" s="13">
        <f t="shared" si="28"/>
        <v>30108.799999999999</v>
      </c>
      <c r="N884" s="14">
        <v>1</v>
      </c>
    </row>
    <row r="885" spans="1:14" x14ac:dyDescent="0.25">
      <c r="A885" s="11" t="s">
        <v>1226</v>
      </c>
      <c r="B885" s="12" t="s">
        <v>1215</v>
      </c>
      <c r="C885" s="12" t="s">
        <v>468</v>
      </c>
      <c r="D885" s="12" t="s">
        <v>18</v>
      </c>
      <c r="E885" s="12" t="s">
        <v>19</v>
      </c>
      <c r="F885" s="13">
        <v>32000</v>
      </c>
      <c r="G885" s="12">
        <v>0</v>
      </c>
      <c r="H885" s="12">
        <v>-918.4</v>
      </c>
      <c r="I885" s="12">
        <v>-972.8</v>
      </c>
      <c r="J885" s="13">
        <f t="shared" si="27"/>
        <v>-2880</v>
      </c>
      <c r="K885" s="13">
        <v>32000</v>
      </c>
      <c r="L885" s="13">
        <v>-4771.2</v>
      </c>
      <c r="M885" s="13">
        <f t="shared" si="28"/>
        <v>27228.799999999999</v>
      </c>
      <c r="N885" s="14">
        <v>1</v>
      </c>
    </row>
    <row r="886" spans="1:14" x14ac:dyDescent="0.25">
      <c r="A886" s="11" t="s">
        <v>1227</v>
      </c>
      <c r="B886" s="12" t="s">
        <v>1215</v>
      </c>
      <c r="C886" s="12" t="s">
        <v>468</v>
      </c>
      <c r="D886" s="12" t="s">
        <v>18</v>
      </c>
      <c r="E886" s="12" t="s">
        <v>19</v>
      </c>
      <c r="F886" s="13">
        <v>32000</v>
      </c>
      <c r="G886" s="12">
        <v>0</v>
      </c>
      <c r="H886" s="12">
        <v>-918.4</v>
      </c>
      <c r="I886" s="12">
        <v>-972.8</v>
      </c>
      <c r="J886" s="13">
        <f t="shared" si="27"/>
        <v>-7996.81</v>
      </c>
      <c r="K886" s="13">
        <v>32000</v>
      </c>
      <c r="L886" s="13">
        <v>-9888.01</v>
      </c>
      <c r="M886" s="13">
        <f t="shared" si="28"/>
        <v>22111.989999999998</v>
      </c>
      <c r="N886" s="14">
        <v>1</v>
      </c>
    </row>
    <row r="887" spans="1:14" x14ac:dyDescent="0.25">
      <c r="A887" s="11" t="s">
        <v>1228</v>
      </c>
      <c r="B887" s="12" t="s">
        <v>1229</v>
      </c>
      <c r="C887" s="12" t="s">
        <v>465</v>
      </c>
      <c r="D887" s="12" t="s">
        <v>18</v>
      </c>
      <c r="E887" s="12" t="s">
        <v>19</v>
      </c>
      <c r="F887" s="13">
        <v>42500</v>
      </c>
      <c r="G887" s="12">
        <v>-795.49</v>
      </c>
      <c r="H887" s="13">
        <v>-1219.75</v>
      </c>
      <c r="I887" s="13">
        <v>-1292</v>
      </c>
      <c r="J887" s="13">
        <f t="shared" si="27"/>
        <v>0</v>
      </c>
      <c r="K887" s="13">
        <v>42500</v>
      </c>
      <c r="L887" s="13">
        <v>-3307.24</v>
      </c>
      <c r="M887" s="13">
        <f t="shared" si="28"/>
        <v>39192.76</v>
      </c>
      <c r="N887" s="14">
        <v>1</v>
      </c>
    </row>
    <row r="888" spans="1:14" x14ac:dyDescent="0.25">
      <c r="A888" s="11" t="s">
        <v>1230</v>
      </c>
      <c r="B888" s="12" t="s">
        <v>1229</v>
      </c>
      <c r="C888" s="12" t="s">
        <v>465</v>
      </c>
      <c r="D888" s="12" t="s">
        <v>18</v>
      </c>
      <c r="E888" s="12" t="s">
        <v>19</v>
      </c>
      <c r="F888" s="13">
        <v>42500</v>
      </c>
      <c r="G888" s="12">
        <v>-795.49</v>
      </c>
      <c r="H888" s="13">
        <v>-1219.75</v>
      </c>
      <c r="I888" s="13">
        <v>-1292</v>
      </c>
      <c r="J888" s="13">
        <f t="shared" si="27"/>
        <v>-1275</v>
      </c>
      <c r="K888" s="13">
        <v>42500</v>
      </c>
      <c r="L888" s="13">
        <v>-4582.24</v>
      </c>
      <c r="M888" s="13">
        <f t="shared" si="28"/>
        <v>37917.760000000002</v>
      </c>
      <c r="N888" s="14">
        <v>1</v>
      </c>
    </row>
    <row r="889" spans="1:14" x14ac:dyDescent="0.25">
      <c r="A889" s="11" t="s">
        <v>1231</v>
      </c>
      <c r="B889" s="12" t="s">
        <v>1229</v>
      </c>
      <c r="C889" s="12" t="s">
        <v>465</v>
      </c>
      <c r="D889" s="12" t="s">
        <v>18</v>
      </c>
      <c r="E889" s="12" t="s">
        <v>19</v>
      </c>
      <c r="F889" s="13">
        <v>42500</v>
      </c>
      <c r="G889" s="12">
        <v>-795.49</v>
      </c>
      <c r="H889" s="13">
        <v>-1219.75</v>
      </c>
      <c r="I889" s="13">
        <v>-1292</v>
      </c>
      <c r="J889" s="13">
        <f t="shared" si="27"/>
        <v>0</v>
      </c>
      <c r="K889" s="13">
        <v>42500</v>
      </c>
      <c r="L889" s="13">
        <v>-3307.24</v>
      </c>
      <c r="M889" s="13">
        <f t="shared" si="28"/>
        <v>39192.76</v>
      </c>
      <c r="N889" s="14">
        <v>1</v>
      </c>
    </row>
    <row r="890" spans="1:14" x14ac:dyDescent="0.25">
      <c r="A890" s="11" t="s">
        <v>1232</v>
      </c>
      <c r="B890" s="12" t="s">
        <v>1229</v>
      </c>
      <c r="C890" s="12" t="s">
        <v>465</v>
      </c>
      <c r="D890" s="12" t="s">
        <v>18</v>
      </c>
      <c r="E890" s="12" t="s">
        <v>19</v>
      </c>
      <c r="F890" s="13">
        <v>42500</v>
      </c>
      <c r="G890" s="12">
        <v>-538.16999999999996</v>
      </c>
      <c r="H890" s="13">
        <v>-1219.75</v>
      </c>
      <c r="I890" s="13">
        <v>-1292</v>
      </c>
      <c r="J890" s="13">
        <f t="shared" si="27"/>
        <v>-1715.46</v>
      </c>
      <c r="K890" s="13">
        <v>42500</v>
      </c>
      <c r="L890" s="13">
        <v>-4765.38</v>
      </c>
      <c r="M890" s="13">
        <f t="shared" si="28"/>
        <v>37734.620000000003</v>
      </c>
      <c r="N890" s="14">
        <v>1</v>
      </c>
    </row>
    <row r="891" spans="1:14" x14ac:dyDescent="0.25">
      <c r="A891" s="11" t="s">
        <v>1233</v>
      </c>
      <c r="B891" s="12" t="s">
        <v>1229</v>
      </c>
      <c r="C891" s="12" t="s">
        <v>465</v>
      </c>
      <c r="D891" s="12" t="s">
        <v>18</v>
      </c>
      <c r="E891" s="12" t="s">
        <v>19</v>
      </c>
      <c r="F891" s="13">
        <v>42500</v>
      </c>
      <c r="G891" s="12">
        <v>-795.49</v>
      </c>
      <c r="H891" s="13">
        <v>-1219.75</v>
      </c>
      <c r="I891" s="13">
        <v>-1292</v>
      </c>
      <c r="J891" s="13">
        <f t="shared" si="27"/>
        <v>0</v>
      </c>
      <c r="K891" s="13">
        <v>42500</v>
      </c>
      <c r="L891" s="13">
        <v>-3307.24</v>
      </c>
      <c r="M891" s="13">
        <f t="shared" si="28"/>
        <v>39192.76</v>
      </c>
      <c r="N891" s="14">
        <v>1</v>
      </c>
    </row>
    <row r="892" spans="1:14" x14ac:dyDescent="0.25">
      <c r="A892" s="11" t="s">
        <v>1234</v>
      </c>
      <c r="B892" s="12" t="s">
        <v>1235</v>
      </c>
      <c r="C892" s="12" t="s">
        <v>669</v>
      </c>
      <c r="D892" s="12" t="s">
        <v>18</v>
      </c>
      <c r="E892" s="12" t="s">
        <v>19</v>
      </c>
      <c r="F892" s="13">
        <v>26923.56</v>
      </c>
      <c r="G892" s="12">
        <v>0</v>
      </c>
      <c r="H892" s="12">
        <v>-772.71</v>
      </c>
      <c r="I892" s="12">
        <v>-818.48</v>
      </c>
      <c r="J892" s="13">
        <f t="shared" si="27"/>
        <v>-12062.519999999999</v>
      </c>
      <c r="K892" s="13">
        <v>26923.56</v>
      </c>
      <c r="L892" s="13">
        <v>-13653.71</v>
      </c>
      <c r="M892" s="13">
        <f t="shared" si="28"/>
        <v>13269.850000000002</v>
      </c>
      <c r="N892" s="14">
        <v>1</v>
      </c>
    </row>
    <row r="893" spans="1:14" x14ac:dyDescent="0.25">
      <c r="A893" s="11" t="s">
        <v>1236</v>
      </c>
      <c r="B893" s="12" t="s">
        <v>1235</v>
      </c>
      <c r="C893" s="12" t="s">
        <v>468</v>
      </c>
      <c r="D893" s="12" t="s">
        <v>18</v>
      </c>
      <c r="E893" s="12" t="s">
        <v>19</v>
      </c>
      <c r="F893" s="13">
        <v>32000</v>
      </c>
      <c r="G893" s="12">
        <v>0</v>
      </c>
      <c r="H893" s="12">
        <v>-918.4</v>
      </c>
      <c r="I893" s="12">
        <v>-972.8</v>
      </c>
      <c r="J893" s="13">
        <f t="shared" si="27"/>
        <v>0</v>
      </c>
      <c r="K893" s="13">
        <v>32000</v>
      </c>
      <c r="L893" s="13">
        <v>-1891.2</v>
      </c>
      <c r="M893" s="13">
        <f t="shared" si="28"/>
        <v>30108.799999999999</v>
      </c>
      <c r="N893" s="14">
        <v>1</v>
      </c>
    </row>
    <row r="894" spans="1:14" x14ac:dyDescent="0.25">
      <c r="A894" s="11" t="s">
        <v>1237</v>
      </c>
      <c r="B894" s="12" t="s">
        <v>1235</v>
      </c>
      <c r="C894" s="12" t="s">
        <v>107</v>
      </c>
      <c r="D894" s="12" t="s">
        <v>23</v>
      </c>
      <c r="E894" s="12" t="s">
        <v>19</v>
      </c>
      <c r="F894" s="13">
        <v>23180</v>
      </c>
      <c r="G894" s="12">
        <v>0</v>
      </c>
      <c r="H894" s="12">
        <v>-665.27</v>
      </c>
      <c r="I894" s="12">
        <v>-704.67</v>
      </c>
      <c r="J894" s="13">
        <f t="shared" si="27"/>
        <v>0</v>
      </c>
      <c r="K894" s="13">
        <v>23180</v>
      </c>
      <c r="L894" s="13">
        <v>-1369.94</v>
      </c>
      <c r="M894" s="13">
        <f t="shared" si="28"/>
        <v>21810.06</v>
      </c>
      <c r="N894" s="14">
        <v>1</v>
      </c>
    </row>
    <row r="895" spans="1:14" x14ac:dyDescent="0.25">
      <c r="A895" s="11" t="s">
        <v>1238</v>
      </c>
      <c r="B895" s="12" t="s">
        <v>1235</v>
      </c>
      <c r="C895" s="12" t="s">
        <v>468</v>
      </c>
      <c r="D895" s="12" t="s">
        <v>18</v>
      </c>
      <c r="E895" s="12" t="s">
        <v>19</v>
      </c>
      <c r="F895" s="13">
        <v>32000</v>
      </c>
      <c r="G895" s="12">
        <v>0</v>
      </c>
      <c r="H895" s="12">
        <v>-918.4</v>
      </c>
      <c r="I895" s="12">
        <v>-972.8</v>
      </c>
      <c r="J895" s="13">
        <f t="shared" si="27"/>
        <v>0</v>
      </c>
      <c r="K895" s="13">
        <v>32000</v>
      </c>
      <c r="L895" s="13">
        <v>-1891.2</v>
      </c>
      <c r="M895" s="13">
        <f t="shared" si="28"/>
        <v>30108.799999999999</v>
      </c>
      <c r="N895" s="14">
        <v>1</v>
      </c>
    </row>
    <row r="896" spans="1:14" x14ac:dyDescent="0.25">
      <c r="A896" s="11" t="s">
        <v>1239</v>
      </c>
      <c r="B896" s="12" t="s">
        <v>1235</v>
      </c>
      <c r="C896" s="12" t="s">
        <v>465</v>
      </c>
      <c r="D896" s="12" t="s">
        <v>18</v>
      </c>
      <c r="E896" s="12" t="s">
        <v>19</v>
      </c>
      <c r="F896" s="13">
        <v>42500</v>
      </c>
      <c r="G896" s="12">
        <v>-795.49</v>
      </c>
      <c r="H896" s="13">
        <v>-1219.75</v>
      </c>
      <c r="I896" s="13">
        <v>-1292</v>
      </c>
      <c r="J896" s="13">
        <f t="shared" si="27"/>
        <v>0</v>
      </c>
      <c r="K896" s="13">
        <v>42500</v>
      </c>
      <c r="L896" s="13">
        <v>-3307.24</v>
      </c>
      <c r="M896" s="13">
        <f t="shared" si="28"/>
        <v>39192.76</v>
      </c>
      <c r="N896" s="14">
        <v>1</v>
      </c>
    </row>
    <row r="897" spans="1:14" x14ac:dyDescent="0.25">
      <c r="A897" s="11" t="s">
        <v>1240</v>
      </c>
      <c r="B897" s="12" t="s">
        <v>1235</v>
      </c>
      <c r="C897" s="12" t="s">
        <v>465</v>
      </c>
      <c r="D897" s="12" t="s">
        <v>18</v>
      </c>
      <c r="E897" s="12" t="s">
        <v>19</v>
      </c>
      <c r="F897" s="13">
        <v>42500</v>
      </c>
      <c r="G897" s="12">
        <v>-795.49</v>
      </c>
      <c r="H897" s="13">
        <v>-1219.75</v>
      </c>
      <c r="I897" s="13">
        <v>-1292</v>
      </c>
      <c r="J897" s="13">
        <f t="shared" si="27"/>
        <v>0</v>
      </c>
      <c r="K897" s="13">
        <v>42500</v>
      </c>
      <c r="L897" s="13">
        <v>-3307.24</v>
      </c>
      <c r="M897" s="13">
        <f t="shared" si="28"/>
        <v>39192.76</v>
      </c>
      <c r="N897" s="14">
        <v>1</v>
      </c>
    </row>
    <row r="898" spans="1:14" x14ac:dyDescent="0.25">
      <c r="A898" s="11" t="s">
        <v>1241</v>
      </c>
      <c r="B898" s="12" t="s">
        <v>1235</v>
      </c>
      <c r="C898" s="12" t="s">
        <v>468</v>
      </c>
      <c r="D898" s="12" t="s">
        <v>18</v>
      </c>
      <c r="E898" s="12" t="s">
        <v>19</v>
      </c>
      <c r="F898" s="13">
        <v>32000</v>
      </c>
      <c r="G898" s="12">
        <v>0</v>
      </c>
      <c r="H898" s="12">
        <v>-918.4</v>
      </c>
      <c r="I898" s="12">
        <v>-972.8</v>
      </c>
      <c r="J898" s="13">
        <f t="shared" si="27"/>
        <v>0</v>
      </c>
      <c r="K898" s="13">
        <v>32000</v>
      </c>
      <c r="L898" s="13">
        <v>-1891.2</v>
      </c>
      <c r="M898" s="13">
        <f t="shared" si="28"/>
        <v>30108.799999999999</v>
      </c>
      <c r="N898" s="14">
        <v>1</v>
      </c>
    </row>
    <row r="899" spans="1:14" x14ac:dyDescent="0.25">
      <c r="A899" s="11" t="s">
        <v>1242</v>
      </c>
      <c r="B899" s="12" t="s">
        <v>1235</v>
      </c>
      <c r="C899" s="12" t="s">
        <v>927</v>
      </c>
      <c r="D899" s="12" t="s">
        <v>18</v>
      </c>
      <c r="E899" s="12" t="s">
        <v>19</v>
      </c>
      <c r="F899" s="13">
        <v>42000</v>
      </c>
      <c r="G899" s="12">
        <v>-724.92</v>
      </c>
      <c r="H899" s="13">
        <v>-1205.4000000000001</v>
      </c>
      <c r="I899" s="13">
        <v>-1276.8</v>
      </c>
      <c r="J899" s="13">
        <f t="shared" si="27"/>
        <v>-4200</v>
      </c>
      <c r="K899" s="13">
        <v>42000</v>
      </c>
      <c r="L899" s="13">
        <v>-7407.12</v>
      </c>
      <c r="M899" s="13">
        <f t="shared" si="28"/>
        <v>34592.879999999997</v>
      </c>
      <c r="N899" s="14">
        <v>1</v>
      </c>
    </row>
    <row r="900" spans="1:14" x14ac:dyDescent="0.25">
      <c r="A900" s="11" t="s">
        <v>1243</v>
      </c>
      <c r="B900" s="12" t="s">
        <v>1244</v>
      </c>
      <c r="C900" s="12" t="s">
        <v>1245</v>
      </c>
      <c r="D900" s="12" t="s">
        <v>18</v>
      </c>
      <c r="E900" s="12" t="s">
        <v>19</v>
      </c>
      <c r="F900" s="13">
        <v>145475</v>
      </c>
      <c r="G900" s="13">
        <v>-22802.3</v>
      </c>
      <c r="H900" s="13">
        <v>-4175.13</v>
      </c>
      <c r="I900" s="13">
        <v>-4422.4399999999996</v>
      </c>
      <c r="J900" s="13">
        <f t="shared" si="27"/>
        <v>-2781.2700000000004</v>
      </c>
      <c r="K900" s="13">
        <v>145475</v>
      </c>
      <c r="L900" s="13">
        <v>-34181.14</v>
      </c>
      <c r="M900" s="13">
        <f t="shared" si="28"/>
        <v>111293.86</v>
      </c>
      <c r="N900" s="14">
        <v>1</v>
      </c>
    </row>
    <row r="901" spans="1:14" x14ac:dyDescent="0.25">
      <c r="A901" s="11" t="s">
        <v>1246</v>
      </c>
      <c r="B901" s="12" t="s">
        <v>1244</v>
      </c>
      <c r="C901" s="12" t="s">
        <v>26</v>
      </c>
      <c r="D901" s="12" t="s">
        <v>18</v>
      </c>
      <c r="E901" s="12" t="s">
        <v>19</v>
      </c>
      <c r="F901" s="13">
        <v>23272.75</v>
      </c>
      <c r="G901" s="12">
        <v>0</v>
      </c>
      <c r="H901" s="12">
        <v>-667.93</v>
      </c>
      <c r="I901" s="12">
        <v>-707.49</v>
      </c>
      <c r="J901" s="13">
        <f t="shared" si="27"/>
        <v>-500</v>
      </c>
      <c r="K901" s="13">
        <v>23272.76</v>
      </c>
      <c r="L901" s="13">
        <v>-1875.42</v>
      </c>
      <c r="M901" s="13">
        <f t="shared" si="28"/>
        <v>21397.339999999997</v>
      </c>
      <c r="N901" s="14">
        <v>1</v>
      </c>
    </row>
    <row r="902" spans="1:14" x14ac:dyDescent="0.25">
      <c r="A902" s="11" t="s">
        <v>1247</v>
      </c>
      <c r="B902" s="12" t="s">
        <v>1248</v>
      </c>
      <c r="C902" s="12" t="s">
        <v>461</v>
      </c>
      <c r="D902" s="12" t="s">
        <v>18</v>
      </c>
      <c r="E902" s="12" t="s">
        <v>19</v>
      </c>
      <c r="F902" s="13">
        <v>59000</v>
      </c>
      <c r="G902" s="13">
        <v>-3298.47</v>
      </c>
      <c r="H902" s="13">
        <v>-1693.3</v>
      </c>
      <c r="I902" s="13">
        <v>-1793.6</v>
      </c>
      <c r="J902" s="13">
        <f t="shared" si="27"/>
        <v>-100.00000000000091</v>
      </c>
      <c r="K902" s="13">
        <v>59000</v>
      </c>
      <c r="L902" s="13">
        <v>-6885.37</v>
      </c>
      <c r="M902" s="13">
        <f t="shared" si="28"/>
        <v>52114.63</v>
      </c>
      <c r="N902" s="14">
        <v>1</v>
      </c>
    </row>
    <row r="903" spans="1:14" x14ac:dyDescent="0.25">
      <c r="A903" s="11" t="s">
        <v>1249</v>
      </c>
      <c r="B903" s="12" t="s">
        <v>1248</v>
      </c>
      <c r="C903" s="12" t="s">
        <v>465</v>
      </c>
      <c r="D903" s="12" t="s">
        <v>18</v>
      </c>
      <c r="E903" s="12" t="s">
        <v>19</v>
      </c>
      <c r="F903" s="13">
        <v>42500</v>
      </c>
      <c r="G903" s="12">
        <v>-795.49</v>
      </c>
      <c r="H903" s="13">
        <v>-1219.75</v>
      </c>
      <c r="I903" s="13">
        <v>-1292</v>
      </c>
      <c r="J903" s="13">
        <f t="shared" si="27"/>
        <v>-100</v>
      </c>
      <c r="K903" s="13">
        <v>42500</v>
      </c>
      <c r="L903" s="13">
        <v>-3407.24</v>
      </c>
      <c r="M903" s="13">
        <f t="shared" si="28"/>
        <v>39092.76</v>
      </c>
      <c r="N903" s="14">
        <v>1</v>
      </c>
    </row>
    <row r="904" spans="1:14" x14ac:dyDescent="0.25">
      <c r="A904" s="11" t="s">
        <v>1250</v>
      </c>
      <c r="B904" s="12" t="s">
        <v>1248</v>
      </c>
      <c r="C904" s="12" t="s">
        <v>465</v>
      </c>
      <c r="D904" s="12" t="s">
        <v>18</v>
      </c>
      <c r="E904" s="12" t="s">
        <v>19</v>
      </c>
      <c r="F904" s="13">
        <v>42500</v>
      </c>
      <c r="G904" s="12">
        <v>-795.49</v>
      </c>
      <c r="H904" s="13">
        <v>-1219.75</v>
      </c>
      <c r="I904" s="13">
        <v>-1292</v>
      </c>
      <c r="J904" s="13">
        <f t="shared" si="27"/>
        <v>-1874.0900000000001</v>
      </c>
      <c r="K904" s="13">
        <v>42500</v>
      </c>
      <c r="L904" s="13">
        <v>-5181.33</v>
      </c>
      <c r="M904" s="13">
        <f t="shared" si="28"/>
        <v>37318.67</v>
      </c>
      <c r="N904" s="14">
        <v>1</v>
      </c>
    </row>
    <row r="905" spans="1:14" x14ac:dyDescent="0.25">
      <c r="A905" s="11" t="s">
        <v>1251</v>
      </c>
      <c r="B905" s="12" t="s">
        <v>1248</v>
      </c>
      <c r="C905" s="12" t="s">
        <v>538</v>
      </c>
      <c r="D905" s="12" t="s">
        <v>18</v>
      </c>
      <c r="E905" s="12" t="s">
        <v>19</v>
      </c>
      <c r="F905" s="13">
        <v>27500</v>
      </c>
      <c r="G905" s="12">
        <v>0</v>
      </c>
      <c r="H905" s="12">
        <v>-789.25</v>
      </c>
      <c r="I905" s="12">
        <v>-836</v>
      </c>
      <c r="J905" s="13">
        <f t="shared" si="27"/>
        <v>0</v>
      </c>
      <c r="K905" s="13">
        <v>27500</v>
      </c>
      <c r="L905" s="13">
        <v>-1625.25</v>
      </c>
      <c r="M905" s="13">
        <f t="shared" si="28"/>
        <v>25874.75</v>
      </c>
      <c r="N905" s="14">
        <v>1</v>
      </c>
    </row>
    <row r="906" spans="1:14" x14ac:dyDescent="0.25">
      <c r="A906" s="11" t="s">
        <v>1252</v>
      </c>
      <c r="B906" s="12" t="s">
        <v>1248</v>
      </c>
      <c r="C906" s="12" t="s">
        <v>538</v>
      </c>
      <c r="D906" s="12" t="s">
        <v>18</v>
      </c>
      <c r="E906" s="12" t="s">
        <v>19</v>
      </c>
      <c r="F906" s="13">
        <v>27500</v>
      </c>
      <c r="G906" s="12">
        <v>0</v>
      </c>
      <c r="H906" s="12">
        <v>-789.25</v>
      </c>
      <c r="I906" s="12">
        <v>-836</v>
      </c>
      <c r="J906" s="13">
        <f t="shared" si="27"/>
        <v>0</v>
      </c>
      <c r="K906" s="13">
        <v>27500</v>
      </c>
      <c r="L906" s="13">
        <v>-1625.25</v>
      </c>
      <c r="M906" s="13">
        <f t="shared" si="28"/>
        <v>25874.75</v>
      </c>
      <c r="N906" s="14">
        <v>1</v>
      </c>
    </row>
    <row r="907" spans="1:14" x14ac:dyDescent="0.25">
      <c r="A907" s="11" t="s">
        <v>1253</v>
      </c>
      <c r="B907" s="12" t="s">
        <v>1248</v>
      </c>
      <c r="C907" s="12" t="s">
        <v>465</v>
      </c>
      <c r="D907" s="12" t="s">
        <v>18</v>
      </c>
      <c r="E907" s="12" t="s">
        <v>19</v>
      </c>
      <c r="F907" s="13">
        <v>42500</v>
      </c>
      <c r="G907" s="12">
        <v>-795.49</v>
      </c>
      <c r="H907" s="13">
        <v>-1219.75</v>
      </c>
      <c r="I907" s="13">
        <v>-1292</v>
      </c>
      <c r="J907" s="13">
        <f t="shared" si="27"/>
        <v>0</v>
      </c>
      <c r="K907" s="13">
        <v>42500</v>
      </c>
      <c r="L907" s="13">
        <v>-3307.24</v>
      </c>
      <c r="M907" s="13">
        <f t="shared" si="28"/>
        <v>39192.76</v>
      </c>
      <c r="N907" s="14">
        <v>1</v>
      </c>
    </row>
    <row r="908" spans="1:14" x14ac:dyDescent="0.25">
      <c r="A908" s="11" t="s">
        <v>1254</v>
      </c>
      <c r="B908" s="12" t="s">
        <v>1248</v>
      </c>
      <c r="C908" s="12" t="s">
        <v>538</v>
      </c>
      <c r="D908" s="12" t="s">
        <v>18</v>
      </c>
      <c r="E908" s="12" t="s">
        <v>19</v>
      </c>
      <c r="F908" s="13">
        <v>27500</v>
      </c>
      <c r="G908" s="12">
        <v>0</v>
      </c>
      <c r="H908" s="12">
        <v>-789.25</v>
      </c>
      <c r="I908" s="12">
        <v>-836</v>
      </c>
      <c r="J908" s="13">
        <f t="shared" si="27"/>
        <v>0</v>
      </c>
      <c r="K908" s="13">
        <v>27500</v>
      </c>
      <c r="L908" s="13">
        <v>-1625.25</v>
      </c>
      <c r="M908" s="13">
        <f t="shared" si="28"/>
        <v>25874.75</v>
      </c>
      <c r="N908" s="14">
        <v>1</v>
      </c>
    </row>
    <row r="909" spans="1:14" x14ac:dyDescent="0.25">
      <c r="A909" s="11" t="s">
        <v>1255</v>
      </c>
      <c r="B909" s="12" t="s">
        <v>1248</v>
      </c>
      <c r="C909" s="12" t="s">
        <v>538</v>
      </c>
      <c r="D909" s="12" t="s">
        <v>18</v>
      </c>
      <c r="E909" s="12" t="s">
        <v>19</v>
      </c>
      <c r="F909" s="13">
        <v>27500</v>
      </c>
      <c r="G909" s="12">
        <v>0</v>
      </c>
      <c r="H909" s="12">
        <v>-789.25</v>
      </c>
      <c r="I909" s="12">
        <v>-836</v>
      </c>
      <c r="J909" s="13">
        <f t="shared" si="27"/>
        <v>0</v>
      </c>
      <c r="K909" s="13">
        <v>27500</v>
      </c>
      <c r="L909" s="13">
        <v>-1625.25</v>
      </c>
      <c r="M909" s="13">
        <f t="shared" si="28"/>
        <v>25874.75</v>
      </c>
      <c r="N909" s="14">
        <v>1</v>
      </c>
    </row>
    <row r="910" spans="1:14" x14ac:dyDescent="0.25">
      <c r="A910" s="11" t="s">
        <v>1256</v>
      </c>
      <c r="B910" s="12" t="s">
        <v>1257</v>
      </c>
      <c r="C910" s="12" t="s">
        <v>465</v>
      </c>
      <c r="D910" s="12" t="s">
        <v>18</v>
      </c>
      <c r="E910" s="12" t="s">
        <v>19</v>
      </c>
      <c r="F910" s="13">
        <v>51750</v>
      </c>
      <c r="G910" s="13">
        <v>-1800.78</v>
      </c>
      <c r="H910" s="13">
        <v>-1485.23</v>
      </c>
      <c r="I910" s="13">
        <v>-1573.2</v>
      </c>
      <c r="J910" s="13">
        <f t="shared" si="27"/>
        <v>-2564.21</v>
      </c>
      <c r="K910" s="13">
        <v>51750</v>
      </c>
      <c r="L910" s="13">
        <v>-7423.42</v>
      </c>
      <c r="M910" s="13">
        <f t="shared" si="28"/>
        <v>44326.58</v>
      </c>
      <c r="N910" s="14">
        <v>1</v>
      </c>
    </row>
    <row r="911" spans="1:14" x14ac:dyDescent="0.25">
      <c r="A911" s="11" t="s">
        <v>1258</v>
      </c>
      <c r="B911" s="12" t="s">
        <v>1257</v>
      </c>
      <c r="C911" s="12" t="s">
        <v>465</v>
      </c>
      <c r="D911" s="12" t="s">
        <v>18</v>
      </c>
      <c r="E911" s="12" t="s">
        <v>19</v>
      </c>
      <c r="F911" s="13">
        <v>49931.54</v>
      </c>
      <c r="G911" s="13">
        <v>-1844.34</v>
      </c>
      <c r="H911" s="13">
        <v>-1433.04</v>
      </c>
      <c r="I911" s="13">
        <v>-1517.92</v>
      </c>
      <c r="J911" s="13">
        <f t="shared" si="27"/>
        <v>-100</v>
      </c>
      <c r="K911" s="13">
        <v>49931.54</v>
      </c>
      <c r="L911" s="13">
        <v>-4895.3</v>
      </c>
      <c r="M911" s="13">
        <f t="shared" si="28"/>
        <v>45036.24</v>
      </c>
      <c r="N911" s="14">
        <v>1</v>
      </c>
    </row>
    <row r="912" spans="1:14" x14ac:dyDescent="0.25">
      <c r="A912" s="11" t="s">
        <v>1259</v>
      </c>
      <c r="B912" s="12" t="s">
        <v>1257</v>
      </c>
      <c r="C912" s="12" t="s">
        <v>468</v>
      </c>
      <c r="D912" s="12" t="s">
        <v>18</v>
      </c>
      <c r="E912" s="12" t="s">
        <v>19</v>
      </c>
      <c r="F912" s="13">
        <v>47942.02</v>
      </c>
      <c r="G912" s="13">
        <v>-1563.55</v>
      </c>
      <c r="H912" s="13">
        <v>-1375.94</v>
      </c>
      <c r="I912" s="13">
        <v>-1457.44</v>
      </c>
      <c r="J912" s="13">
        <f t="shared" ref="J912:J975" si="29">-G912-H912-I912+L912</f>
        <v>-100</v>
      </c>
      <c r="K912" s="13">
        <v>47942.02</v>
      </c>
      <c r="L912" s="13">
        <v>-4496.93</v>
      </c>
      <c r="M912" s="13">
        <f t="shared" ref="M912:M975" si="30">+K912+L912</f>
        <v>43445.09</v>
      </c>
      <c r="N912" s="14">
        <v>1</v>
      </c>
    </row>
    <row r="913" spans="1:14" x14ac:dyDescent="0.25">
      <c r="A913" s="11" t="s">
        <v>1260</v>
      </c>
      <c r="B913" s="12" t="s">
        <v>1257</v>
      </c>
      <c r="C913" s="12" t="s">
        <v>468</v>
      </c>
      <c r="D913" s="12" t="s">
        <v>18</v>
      </c>
      <c r="E913" s="12" t="s">
        <v>19</v>
      </c>
      <c r="F913" s="13">
        <v>47942.02</v>
      </c>
      <c r="G913" s="13">
        <v>-1048.9100000000001</v>
      </c>
      <c r="H913" s="13">
        <v>-1375.94</v>
      </c>
      <c r="I913" s="13">
        <v>-1457.44</v>
      </c>
      <c r="J913" s="13">
        <f t="shared" si="29"/>
        <v>-3530.9199999999996</v>
      </c>
      <c r="K913" s="13">
        <v>47942.02</v>
      </c>
      <c r="L913" s="13">
        <v>-7413.21</v>
      </c>
      <c r="M913" s="13">
        <f t="shared" si="30"/>
        <v>40528.81</v>
      </c>
      <c r="N913" s="14">
        <v>1</v>
      </c>
    </row>
    <row r="914" spans="1:14" x14ac:dyDescent="0.25">
      <c r="A914" s="11" t="s">
        <v>1261</v>
      </c>
      <c r="B914" s="12" t="s">
        <v>1257</v>
      </c>
      <c r="C914" s="12" t="s">
        <v>541</v>
      </c>
      <c r="D914" s="12" t="s">
        <v>18</v>
      </c>
      <c r="E914" s="12" t="s">
        <v>19</v>
      </c>
      <c r="F914" s="13">
        <v>92575</v>
      </c>
      <c r="G914" s="13">
        <v>-10358.89</v>
      </c>
      <c r="H914" s="13">
        <v>-2656.9</v>
      </c>
      <c r="I914" s="13">
        <v>-2814.28</v>
      </c>
      <c r="J914" s="13">
        <f t="shared" si="29"/>
        <v>-100</v>
      </c>
      <c r="K914" s="13">
        <v>92575</v>
      </c>
      <c r="L914" s="13">
        <v>-15930.07</v>
      </c>
      <c r="M914" s="13">
        <f t="shared" si="30"/>
        <v>76644.929999999993</v>
      </c>
      <c r="N914" s="14">
        <v>1</v>
      </c>
    </row>
    <row r="915" spans="1:14" x14ac:dyDescent="0.25">
      <c r="A915" s="11" t="s">
        <v>1262</v>
      </c>
      <c r="B915" s="12" t="s">
        <v>1257</v>
      </c>
      <c r="C915" s="12" t="s">
        <v>468</v>
      </c>
      <c r="D915" s="12" t="s">
        <v>18</v>
      </c>
      <c r="E915" s="12" t="s">
        <v>19</v>
      </c>
      <c r="F915" s="13">
        <v>34700</v>
      </c>
      <c r="G915" s="12">
        <v>0</v>
      </c>
      <c r="H915" s="12">
        <v>-995.89</v>
      </c>
      <c r="I915" s="13">
        <v>-1054.8800000000001</v>
      </c>
      <c r="J915" s="13">
        <f t="shared" si="29"/>
        <v>0</v>
      </c>
      <c r="K915" s="13">
        <v>34700</v>
      </c>
      <c r="L915" s="13">
        <v>-2050.77</v>
      </c>
      <c r="M915" s="13">
        <f t="shared" si="30"/>
        <v>32649.23</v>
      </c>
      <c r="N915" s="14">
        <v>1</v>
      </c>
    </row>
    <row r="916" spans="1:14" x14ac:dyDescent="0.25">
      <c r="A916" s="11" t="s">
        <v>1263</v>
      </c>
      <c r="B916" s="12" t="s">
        <v>1257</v>
      </c>
      <c r="C916" s="12" t="s">
        <v>26</v>
      </c>
      <c r="D916" s="12" t="s">
        <v>18</v>
      </c>
      <c r="E916" s="12" t="s">
        <v>19</v>
      </c>
      <c r="F916" s="13">
        <v>25762.44</v>
      </c>
      <c r="G916" s="12">
        <v>0</v>
      </c>
      <c r="H916" s="12">
        <v>-739.38</v>
      </c>
      <c r="I916" s="12">
        <v>-783.18</v>
      </c>
      <c r="J916" s="13">
        <f t="shared" si="29"/>
        <v>-1715.46</v>
      </c>
      <c r="K916" s="13">
        <v>25762.44</v>
      </c>
      <c r="L916" s="13">
        <v>-3238.02</v>
      </c>
      <c r="M916" s="13">
        <f t="shared" si="30"/>
        <v>22524.42</v>
      </c>
      <c r="N916" s="14">
        <v>1</v>
      </c>
    </row>
    <row r="917" spans="1:14" x14ac:dyDescent="0.25">
      <c r="A917" s="11" t="s">
        <v>1264</v>
      </c>
      <c r="B917" s="12" t="s">
        <v>1257</v>
      </c>
      <c r="C917" s="12" t="s">
        <v>315</v>
      </c>
      <c r="D917" s="12" t="s">
        <v>23</v>
      </c>
      <c r="E917" s="12" t="s">
        <v>19</v>
      </c>
      <c r="F917" s="13">
        <v>21821.25</v>
      </c>
      <c r="G917" s="12">
        <v>0</v>
      </c>
      <c r="H917" s="12">
        <v>-626.27</v>
      </c>
      <c r="I917" s="12">
        <v>-663.37</v>
      </c>
      <c r="J917" s="13">
        <f t="shared" si="29"/>
        <v>-1100</v>
      </c>
      <c r="K917" s="13">
        <v>21821.26</v>
      </c>
      <c r="L917" s="13">
        <v>-2389.64</v>
      </c>
      <c r="M917" s="13">
        <f t="shared" si="30"/>
        <v>19431.62</v>
      </c>
      <c r="N917" s="14">
        <v>1</v>
      </c>
    </row>
    <row r="918" spans="1:14" x14ac:dyDescent="0.25">
      <c r="A918" s="11" t="s">
        <v>1265</v>
      </c>
      <c r="B918" s="12" t="s">
        <v>1257</v>
      </c>
      <c r="C918" s="12" t="s">
        <v>78</v>
      </c>
      <c r="D918" s="12" t="s">
        <v>23</v>
      </c>
      <c r="E918" s="12" t="s">
        <v>19</v>
      </c>
      <c r="F918" s="13">
        <v>30000</v>
      </c>
      <c r="G918" s="12">
        <v>0</v>
      </c>
      <c r="H918" s="12">
        <v>-861</v>
      </c>
      <c r="I918" s="12">
        <v>-912</v>
      </c>
      <c r="J918" s="13">
        <f t="shared" si="29"/>
        <v>-6530.76</v>
      </c>
      <c r="K918" s="13">
        <v>30000</v>
      </c>
      <c r="L918" s="13">
        <v>-8303.76</v>
      </c>
      <c r="M918" s="13">
        <f t="shared" si="30"/>
        <v>21696.239999999998</v>
      </c>
      <c r="N918" s="14">
        <v>1</v>
      </c>
    </row>
    <row r="919" spans="1:14" x14ac:dyDescent="0.25">
      <c r="A919" s="11" t="s">
        <v>1266</v>
      </c>
      <c r="B919" s="12" t="s">
        <v>1257</v>
      </c>
      <c r="C919" s="12" t="s">
        <v>656</v>
      </c>
      <c r="D919" s="12" t="s">
        <v>18</v>
      </c>
      <c r="E919" s="12" t="s">
        <v>19</v>
      </c>
      <c r="F919" s="13">
        <v>24891.83</v>
      </c>
      <c r="G919" s="12">
        <v>128.66</v>
      </c>
      <c r="H919" s="12">
        <v>-714.4</v>
      </c>
      <c r="I919" s="12">
        <v>-756.71</v>
      </c>
      <c r="J919" s="13">
        <f t="shared" si="29"/>
        <v>-6838.3600000000006</v>
      </c>
      <c r="K919" s="13">
        <v>24891.84</v>
      </c>
      <c r="L919" s="13">
        <v>-8180.81</v>
      </c>
      <c r="M919" s="13">
        <f t="shared" si="30"/>
        <v>16711.03</v>
      </c>
      <c r="N919" s="14">
        <v>1</v>
      </c>
    </row>
    <row r="920" spans="1:14" x14ac:dyDescent="0.25">
      <c r="A920" s="11" t="s">
        <v>1267</v>
      </c>
      <c r="B920" s="12" t="s">
        <v>1257</v>
      </c>
      <c r="C920" s="12" t="s">
        <v>465</v>
      </c>
      <c r="D920" s="12" t="s">
        <v>18</v>
      </c>
      <c r="E920" s="12" t="s">
        <v>19</v>
      </c>
      <c r="F920" s="13">
        <v>57145.01</v>
      </c>
      <c r="G920" s="13">
        <v>-2949.4</v>
      </c>
      <c r="H920" s="13">
        <v>-1640.06</v>
      </c>
      <c r="I920" s="13">
        <v>-1737.21</v>
      </c>
      <c r="J920" s="13">
        <f t="shared" si="29"/>
        <v>0</v>
      </c>
      <c r="K920" s="13">
        <v>57145.02</v>
      </c>
      <c r="L920" s="13">
        <v>-6326.67</v>
      </c>
      <c r="M920" s="13">
        <f t="shared" si="30"/>
        <v>50818.35</v>
      </c>
      <c r="N920" s="14">
        <v>1</v>
      </c>
    </row>
    <row r="921" spans="1:14" x14ac:dyDescent="0.25">
      <c r="A921" s="11" t="s">
        <v>1268</v>
      </c>
      <c r="B921" s="12" t="s">
        <v>1257</v>
      </c>
      <c r="C921" s="12" t="s">
        <v>78</v>
      </c>
      <c r="D921" s="12" t="s">
        <v>23</v>
      </c>
      <c r="E921" s="12" t="s">
        <v>19</v>
      </c>
      <c r="F921" s="13">
        <v>37030</v>
      </c>
      <c r="G921" s="12">
        <v>-23.48</v>
      </c>
      <c r="H921" s="13">
        <v>-1062.76</v>
      </c>
      <c r="I921" s="13">
        <v>-1125.71</v>
      </c>
      <c r="J921" s="13">
        <f t="shared" si="29"/>
        <v>-1481.2000000000003</v>
      </c>
      <c r="K921" s="13">
        <v>37030</v>
      </c>
      <c r="L921" s="13">
        <v>-3693.15</v>
      </c>
      <c r="M921" s="13">
        <f t="shared" si="30"/>
        <v>33336.85</v>
      </c>
      <c r="N921" s="14">
        <v>1</v>
      </c>
    </row>
    <row r="922" spans="1:14" x14ac:dyDescent="0.25">
      <c r="A922" s="11" t="s">
        <v>1269</v>
      </c>
      <c r="B922" s="12" t="s">
        <v>1257</v>
      </c>
      <c r="C922" s="12" t="s">
        <v>477</v>
      </c>
      <c r="D922" s="12" t="s">
        <v>18</v>
      </c>
      <c r="E922" s="12" t="s">
        <v>19</v>
      </c>
      <c r="F922" s="13">
        <v>110000</v>
      </c>
      <c r="G922" s="13">
        <v>-11979.43</v>
      </c>
      <c r="H922" s="13">
        <v>-2906.95</v>
      </c>
      <c r="I922" s="13">
        <v>-3079.14</v>
      </c>
      <c r="J922" s="13">
        <f t="shared" si="29"/>
        <v>-1715.4599999999991</v>
      </c>
      <c r="K922" s="13">
        <v>101287.5</v>
      </c>
      <c r="L922" s="13">
        <v>-19680.98</v>
      </c>
      <c r="M922" s="13">
        <f t="shared" si="30"/>
        <v>81606.52</v>
      </c>
      <c r="N922" s="14">
        <v>1</v>
      </c>
    </row>
    <row r="923" spans="1:14" x14ac:dyDescent="0.25">
      <c r="A923" s="11" t="s">
        <v>1270</v>
      </c>
      <c r="B923" s="12" t="s">
        <v>1257</v>
      </c>
      <c r="C923" s="12" t="s">
        <v>465</v>
      </c>
      <c r="D923" s="12" t="s">
        <v>18</v>
      </c>
      <c r="E923" s="12" t="s">
        <v>19</v>
      </c>
      <c r="F923" s="13">
        <v>45000</v>
      </c>
      <c r="G923" s="13">
        <v>-1148.33</v>
      </c>
      <c r="H923" s="13">
        <v>-1291.5</v>
      </c>
      <c r="I923" s="13">
        <v>-1368</v>
      </c>
      <c r="J923" s="13">
        <f t="shared" si="29"/>
        <v>-4426.57</v>
      </c>
      <c r="K923" s="13">
        <v>45000</v>
      </c>
      <c r="L923" s="13">
        <v>-8234.4</v>
      </c>
      <c r="M923" s="13">
        <f t="shared" si="30"/>
        <v>36765.599999999999</v>
      </c>
      <c r="N923" s="14">
        <v>1</v>
      </c>
    </row>
    <row r="924" spans="1:14" x14ac:dyDescent="0.25">
      <c r="A924" s="11" t="s">
        <v>1271</v>
      </c>
      <c r="B924" s="12" t="s">
        <v>1257</v>
      </c>
      <c r="C924" s="12" t="s">
        <v>465</v>
      </c>
      <c r="D924" s="12" t="s">
        <v>18</v>
      </c>
      <c r="E924" s="12" t="s">
        <v>19</v>
      </c>
      <c r="F924" s="13">
        <v>50439.82</v>
      </c>
      <c r="G924" s="13">
        <v>-1916.07</v>
      </c>
      <c r="H924" s="13">
        <v>-1447.62</v>
      </c>
      <c r="I924" s="13">
        <v>-1533.37</v>
      </c>
      <c r="J924" s="13">
        <f t="shared" si="29"/>
        <v>0</v>
      </c>
      <c r="K924" s="13">
        <v>50439.82</v>
      </c>
      <c r="L924" s="13">
        <v>-4897.0600000000004</v>
      </c>
      <c r="M924" s="13">
        <f t="shared" si="30"/>
        <v>45542.76</v>
      </c>
      <c r="N924" s="14">
        <v>1</v>
      </c>
    </row>
    <row r="925" spans="1:14" x14ac:dyDescent="0.25">
      <c r="A925" s="11" t="s">
        <v>1272</v>
      </c>
      <c r="B925" s="12" t="s">
        <v>1257</v>
      </c>
      <c r="C925" s="12" t="s">
        <v>465</v>
      </c>
      <c r="D925" s="12" t="s">
        <v>18</v>
      </c>
      <c r="E925" s="12" t="s">
        <v>19</v>
      </c>
      <c r="F925" s="13">
        <v>48150.9</v>
      </c>
      <c r="G925" s="13">
        <v>-1078.3900000000001</v>
      </c>
      <c r="H925" s="13">
        <v>-1381.93</v>
      </c>
      <c r="I925" s="13">
        <v>-1463.79</v>
      </c>
      <c r="J925" s="13">
        <f t="shared" si="29"/>
        <v>-3430.9199999999996</v>
      </c>
      <c r="K925" s="13">
        <v>48150.9</v>
      </c>
      <c r="L925" s="13">
        <v>-7355.03</v>
      </c>
      <c r="M925" s="13">
        <f t="shared" si="30"/>
        <v>40795.870000000003</v>
      </c>
      <c r="N925" s="14">
        <v>1</v>
      </c>
    </row>
    <row r="926" spans="1:14" x14ac:dyDescent="0.25">
      <c r="A926" s="11" t="s">
        <v>1273</v>
      </c>
      <c r="B926" s="12" t="s">
        <v>1257</v>
      </c>
      <c r="C926" s="12" t="s">
        <v>656</v>
      </c>
      <c r="D926" s="12" t="s">
        <v>18</v>
      </c>
      <c r="E926" s="12" t="s">
        <v>19</v>
      </c>
      <c r="F926" s="13">
        <v>24889.41</v>
      </c>
      <c r="G926" s="12">
        <v>0</v>
      </c>
      <c r="H926" s="12">
        <v>-714.33</v>
      </c>
      <c r="I926" s="12">
        <v>-756.64</v>
      </c>
      <c r="J926" s="13">
        <f t="shared" si="29"/>
        <v>0</v>
      </c>
      <c r="K926" s="13">
        <v>24889.42</v>
      </c>
      <c r="L926" s="13">
        <v>-1470.97</v>
      </c>
      <c r="M926" s="13">
        <f t="shared" si="30"/>
        <v>23418.449999999997</v>
      </c>
      <c r="N926" s="14">
        <v>1</v>
      </c>
    </row>
    <row r="927" spans="1:14" x14ac:dyDescent="0.25">
      <c r="A927" s="11" t="s">
        <v>1274</v>
      </c>
      <c r="B927" s="12" t="s">
        <v>1257</v>
      </c>
      <c r="C927" s="12" t="s">
        <v>1118</v>
      </c>
      <c r="D927" s="12" t="s">
        <v>18</v>
      </c>
      <c r="E927" s="12" t="s">
        <v>19</v>
      </c>
      <c r="F927" s="13">
        <v>35853.26</v>
      </c>
      <c r="G927" s="12">
        <v>0</v>
      </c>
      <c r="H927" s="13">
        <v>-1028.99</v>
      </c>
      <c r="I927" s="13">
        <v>-1089.94</v>
      </c>
      <c r="J927" s="13">
        <f t="shared" si="29"/>
        <v>0</v>
      </c>
      <c r="K927" s="13">
        <v>35853.26</v>
      </c>
      <c r="L927" s="13">
        <v>-2118.9299999999998</v>
      </c>
      <c r="M927" s="13">
        <f t="shared" si="30"/>
        <v>33734.33</v>
      </c>
      <c r="N927" s="14">
        <v>1</v>
      </c>
    </row>
    <row r="928" spans="1:14" x14ac:dyDescent="0.25">
      <c r="A928" s="11" t="s">
        <v>1275</v>
      </c>
      <c r="B928" s="12" t="s">
        <v>1257</v>
      </c>
      <c r="C928" s="12" t="s">
        <v>463</v>
      </c>
      <c r="D928" s="12" t="s">
        <v>23</v>
      </c>
      <c r="E928" s="12" t="s">
        <v>19</v>
      </c>
      <c r="F928" s="13">
        <v>21821.25</v>
      </c>
      <c r="G928" s="12">
        <v>0</v>
      </c>
      <c r="H928" s="12">
        <v>-626.27</v>
      </c>
      <c r="I928" s="12">
        <v>-663.37</v>
      </c>
      <c r="J928" s="13">
        <f t="shared" si="29"/>
        <v>-654.6400000000001</v>
      </c>
      <c r="K928" s="13">
        <v>21821.26</v>
      </c>
      <c r="L928" s="13">
        <v>-1944.28</v>
      </c>
      <c r="M928" s="13">
        <f t="shared" si="30"/>
        <v>19876.98</v>
      </c>
      <c r="N928" s="14">
        <v>1</v>
      </c>
    </row>
    <row r="929" spans="1:14" x14ac:dyDescent="0.25">
      <c r="A929" s="11" t="s">
        <v>1276</v>
      </c>
      <c r="B929" s="12" t="s">
        <v>1257</v>
      </c>
      <c r="C929" s="12" t="s">
        <v>465</v>
      </c>
      <c r="D929" s="12" t="s">
        <v>18</v>
      </c>
      <c r="E929" s="12" t="s">
        <v>19</v>
      </c>
      <c r="F929" s="13">
        <v>51750</v>
      </c>
      <c r="G929" s="13">
        <v>-2100.9899999999998</v>
      </c>
      <c r="H929" s="13">
        <v>-1485.23</v>
      </c>
      <c r="I929" s="13">
        <v>-1573.2</v>
      </c>
      <c r="J929" s="13">
        <f t="shared" si="29"/>
        <v>0</v>
      </c>
      <c r="K929" s="13">
        <v>51750</v>
      </c>
      <c r="L929" s="13">
        <v>-5159.42</v>
      </c>
      <c r="M929" s="13">
        <f t="shared" si="30"/>
        <v>46590.58</v>
      </c>
      <c r="N929" s="14">
        <v>1</v>
      </c>
    </row>
    <row r="930" spans="1:14" x14ac:dyDescent="0.25">
      <c r="A930" s="11" t="s">
        <v>1277</v>
      </c>
      <c r="B930" s="12" t="s">
        <v>1257</v>
      </c>
      <c r="C930" s="12" t="s">
        <v>463</v>
      </c>
      <c r="D930" s="12" t="s">
        <v>23</v>
      </c>
      <c r="E930" s="12" t="s">
        <v>19</v>
      </c>
      <c r="F930" s="13">
        <v>21821.25</v>
      </c>
      <c r="G930" s="12">
        <v>0</v>
      </c>
      <c r="H930" s="12">
        <v>-626.27</v>
      </c>
      <c r="I930" s="12">
        <v>-663.37</v>
      </c>
      <c r="J930" s="13">
        <f t="shared" si="29"/>
        <v>-3964.9100000000003</v>
      </c>
      <c r="K930" s="13">
        <v>21821.26</v>
      </c>
      <c r="L930" s="13">
        <v>-5254.55</v>
      </c>
      <c r="M930" s="13">
        <f t="shared" si="30"/>
        <v>16566.71</v>
      </c>
      <c r="N930" s="14">
        <v>1</v>
      </c>
    </row>
    <row r="931" spans="1:14" x14ac:dyDescent="0.25">
      <c r="A931" s="11" t="s">
        <v>1278</v>
      </c>
      <c r="B931" s="12" t="s">
        <v>1257</v>
      </c>
      <c r="C931" s="12" t="s">
        <v>1279</v>
      </c>
      <c r="D931" s="12" t="s">
        <v>18</v>
      </c>
      <c r="E931" s="12" t="s">
        <v>19</v>
      </c>
      <c r="F931" s="13">
        <v>47942.02</v>
      </c>
      <c r="G931" s="13">
        <v>-1563.55</v>
      </c>
      <c r="H931" s="13">
        <v>-1375.94</v>
      </c>
      <c r="I931" s="13">
        <v>-1457.44</v>
      </c>
      <c r="J931" s="13">
        <f t="shared" si="29"/>
        <v>0</v>
      </c>
      <c r="K931" s="13">
        <v>47942.02</v>
      </c>
      <c r="L931" s="13">
        <v>-4396.93</v>
      </c>
      <c r="M931" s="13">
        <f t="shared" si="30"/>
        <v>43545.09</v>
      </c>
      <c r="N931" s="14">
        <v>1</v>
      </c>
    </row>
    <row r="932" spans="1:14" x14ac:dyDescent="0.25">
      <c r="A932" s="11" t="s">
        <v>1280</v>
      </c>
      <c r="B932" s="12" t="s">
        <v>1257</v>
      </c>
      <c r="C932" s="12" t="s">
        <v>465</v>
      </c>
      <c r="D932" s="12" t="s">
        <v>18</v>
      </c>
      <c r="E932" s="12" t="s">
        <v>19</v>
      </c>
      <c r="F932" s="13">
        <v>47942.02</v>
      </c>
      <c r="G932" s="13">
        <v>-1563.55</v>
      </c>
      <c r="H932" s="13">
        <v>-1375.94</v>
      </c>
      <c r="I932" s="13">
        <v>-1457.44</v>
      </c>
      <c r="J932" s="13">
        <f t="shared" si="29"/>
        <v>0</v>
      </c>
      <c r="K932" s="13">
        <v>47942.02</v>
      </c>
      <c r="L932" s="13">
        <v>-4396.93</v>
      </c>
      <c r="M932" s="13">
        <f t="shared" si="30"/>
        <v>43545.09</v>
      </c>
      <c r="N932" s="14">
        <v>1</v>
      </c>
    </row>
    <row r="933" spans="1:14" x14ac:dyDescent="0.25">
      <c r="A933" s="11" t="s">
        <v>1281</v>
      </c>
      <c r="B933" s="12" t="s">
        <v>1257</v>
      </c>
      <c r="C933" s="12" t="s">
        <v>1282</v>
      </c>
      <c r="D933" s="12" t="s">
        <v>18</v>
      </c>
      <c r="E933" s="12" t="s">
        <v>19</v>
      </c>
      <c r="F933" s="13">
        <v>36500</v>
      </c>
      <c r="G933" s="12">
        <v>0</v>
      </c>
      <c r="H933" s="13">
        <v>-1047.55</v>
      </c>
      <c r="I933" s="13">
        <v>-1109.5999999999999</v>
      </c>
      <c r="J933" s="13">
        <f t="shared" si="29"/>
        <v>0</v>
      </c>
      <c r="K933" s="13">
        <v>36500</v>
      </c>
      <c r="L933" s="13">
        <v>-2157.15</v>
      </c>
      <c r="M933" s="13">
        <f t="shared" si="30"/>
        <v>34342.85</v>
      </c>
      <c r="N933" s="14">
        <v>1</v>
      </c>
    </row>
    <row r="934" spans="1:14" x14ac:dyDescent="0.25">
      <c r="A934" s="11" t="s">
        <v>1283</v>
      </c>
      <c r="B934" s="12" t="s">
        <v>1257</v>
      </c>
      <c r="C934" s="12" t="s">
        <v>465</v>
      </c>
      <c r="D934" s="12" t="s">
        <v>18</v>
      </c>
      <c r="E934" s="12" t="s">
        <v>19</v>
      </c>
      <c r="F934" s="13">
        <v>45000</v>
      </c>
      <c r="G934" s="12">
        <v>-891.01</v>
      </c>
      <c r="H934" s="13">
        <v>-1291.5</v>
      </c>
      <c r="I934" s="13">
        <v>-1368</v>
      </c>
      <c r="J934" s="13">
        <f t="shared" si="29"/>
        <v>-5869.76</v>
      </c>
      <c r="K934" s="13">
        <v>45000</v>
      </c>
      <c r="L934" s="13">
        <v>-9420.27</v>
      </c>
      <c r="M934" s="13">
        <f t="shared" si="30"/>
        <v>35579.729999999996</v>
      </c>
      <c r="N934" s="14">
        <v>1</v>
      </c>
    </row>
    <row r="935" spans="1:14" x14ac:dyDescent="0.25">
      <c r="A935" s="11" t="s">
        <v>1284</v>
      </c>
      <c r="B935" s="12" t="s">
        <v>1257</v>
      </c>
      <c r="C935" s="12" t="s">
        <v>468</v>
      </c>
      <c r="D935" s="12" t="s">
        <v>18</v>
      </c>
      <c r="E935" s="12" t="s">
        <v>19</v>
      </c>
      <c r="F935" s="13">
        <v>33000</v>
      </c>
      <c r="G935" s="12">
        <v>0</v>
      </c>
      <c r="H935" s="12">
        <v>-947.1</v>
      </c>
      <c r="I935" s="13">
        <v>-1003.2</v>
      </c>
      <c r="J935" s="13">
        <f t="shared" si="29"/>
        <v>0</v>
      </c>
      <c r="K935" s="13">
        <v>33000</v>
      </c>
      <c r="L935" s="13">
        <v>-1950.3</v>
      </c>
      <c r="M935" s="13">
        <f t="shared" si="30"/>
        <v>31049.7</v>
      </c>
      <c r="N935" s="14">
        <v>1</v>
      </c>
    </row>
    <row r="936" spans="1:14" x14ac:dyDescent="0.25">
      <c r="A936" s="11" t="s">
        <v>1285</v>
      </c>
      <c r="B936" s="12" t="s">
        <v>1257</v>
      </c>
      <c r="C936" s="12" t="s">
        <v>1286</v>
      </c>
      <c r="D936" s="12" t="s">
        <v>18</v>
      </c>
      <c r="E936" s="12" t="s">
        <v>19</v>
      </c>
      <c r="F936" s="13">
        <v>41726.6</v>
      </c>
      <c r="G936" s="12">
        <v>-686.33</v>
      </c>
      <c r="H936" s="13">
        <v>-1197.55</v>
      </c>
      <c r="I936" s="13">
        <v>-1268.49</v>
      </c>
      <c r="J936" s="13">
        <f t="shared" si="29"/>
        <v>0</v>
      </c>
      <c r="K936" s="13">
        <v>41726.6</v>
      </c>
      <c r="L936" s="13">
        <v>-3152.37</v>
      </c>
      <c r="M936" s="13">
        <f t="shared" si="30"/>
        <v>38574.229999999996</v>
      </c>
      <c r="N936" s="14">
        <v>1</v>
      </c>
    </row>
    <row r="937" spans="1:14" x14ac:dyDescent="0.25">
      <c r="A937" s="11" t="s">
        <v>1287</v>
      </c>
      <c r="B937" s="12" t="s">
        <v>1257</v>
      </c>
      <c r="C937" s="12" t="s">
        <v>468</v>
      </c>
      <c r="D937" s="12" t="s">
        <v>18</v>
      </c>
      <c r="E937" s="12" t="s">
        <v>19</v>
      </c>
      <c r="F937" s="13">
        <v>33000</v>
      </c>
      <c r="G937" s="12">
        <v>0</v>
      </c>
      <c r="H937" s="12">
        <v>-947.1</v>
      </c>
      <c r="I937" s="13">
        <v>-1003.2</v>
      </c>
      <c r="J937" s="13">
        <f t="shared" si="29"/>
        <v>-967.87999999999965</v>
      </c>
      <c r="K937" s="13">
        <v>33000</v>
      </c>
      <c r="L937" s="13">
        <v>-2918.18</v>
      </c>
      <c r="M937" s="13">
        <f t="shared" si="30"/>
        <v>30081.82</v>
      </c>
      <c r="N937" s="14">
        <v>1</v>
      </c>
    </row>
    <row r="938" spans="1:14" x14ac:dyDescent="0.25">
      <c r="A938" s="11" t="s">
        <v>1288</v>
      </c>
      <c r="B938" s="12" t="s">
        <v>1257</v>
      </c>
      <c r="C938" s="12" t="s">
        <v>468</v>
      </c>
      <c r="D938" s="12" t="s">
        <v>18</v>
      </c>
      <c r="E938" s="12" t="s">
        <v>19</v>
      </c>
      <c r="F938" s="13">
        <v>33000</v>
      </c>
      <c r="G938" s="12">
        <v>0</v>
      </c>
      <c r="H938" s="12">
        <v>-947.1</v>
      </c>
      <c r="I938" s="13">
        <v>-1003.2</v>
      </c>
      <c r="J938" s="13">
        <f t="shared" si="29"/>
        <v>-5766.19</v>
      </c>
      <c r="K938" s="13">
        <v>33000</v>
      </c>
      <c r="L938" s="13">
        <v>-7716.49</v>
      </c>
      <c r="M938" s="13">
        <f t="shared" si="30"/>
        <v>25283.510000000002</v>
      </c>
      <c r="N938" s="14">
        <v>1</v>
      </c>
    </row>
    <row r="939" spans="1:14" x14ac:dyDescent="0.25">
      <c r="A939" s="11" t="s">
        <v>1289</v>
      </c>
      <c r="B939" s="12" t="s">
        <v>1257</v>
      </c>
      <c r="C939" s="12" t="s">
        <v>520</v>
      </c>
      <c r="D939" s="12" t="s">
        <v>18</v>
      </c>
      <c r="E939" s="12" t="s">
        <v>19</v>
      </c>
      <c r="F939" s="13">
        <v>48000</v>
      </c>
      <c r="G939" s="13">
        <v>-1314.41</v>
      </c>
      <c r="H939" s="13">
        <v>-1377.6</v>
      </c>
      <c r="I939" s="13">
        <v>-1459.2</v>
      </c>
      <c r="J939" s="13">
        <f t="shared" si="29"/>
        <v>-1715.46</v>
      </c>
      <c r="K939" s="13">
        <v>48000</v>
      </c>
      <c r="L939" s="13">
        <v>-5866.67</v>
      </c>
      <c r="M939" s="13">
        <f t="shared" si="30"/>
        <v>42133.33</v>
      </c>
      <c r="N939" s="14">
        <v>1</v>
      </c>
    </row>
    <row r="940" spans="1:14" x14ac:dyDescent="0.25">
      <c r="A940" s="11" t="s">
        <v>1290</v>
      </c>
      <c r="B940" s="12" t="s">
        <v>1257</v>
      </c>
      <c r="C940" s="12" t="s">
        <v>482</v>
      </c>
      <c r="D940" s="12" t="s">
        <v>18</v>
      </c>
      <c r="E940" s="12" t="s">
        <v>19</v>
      </c>
      <c r="F940" s="13">
        <v>57000</v>
      </c>
      <c r="G940" s="13">
        <v>-2922.11</v>
      </c>
      <c r="H940" s="13">
        <v>-1635.9</v>
      </c>
      <c r="I940" s="13">
        <v>-1732.8</v>
      </c>
      <c r="J940" s="13">
        <f t="shared" si="29"/>
        <v>0</v>
      </c>
      <c r="K940" s="13">
        <v>57000</v>
      </c>
      <c r="L940" s="13">
        <v>-6290.81</v>
      </c>
      <c r="M940" s="13">
        <f t="shared" si="30"/>
        <v>50709.19</v>
      </c>
      <c r="N940" s="14">
        <v>1</v>
      </c>
    </row>
    <row r="941" spans="1:14" x14ac:dyDescent="0.25">
      <c r="A941" s="11" t="s">
        <v>1291</v>
      </c>
      <c r="B941" s="12" t="s">
        <v>1257</v>
      </c>
      <c r="C941" s="12" t="s">
        <v>1292</v>
      </c>
      <c r="D941" s="12" t="s">
        <v>18</v>
      </c>
      <c r="E941" s="12" t="s">
        <v>19</v>
      </c>
      <c r="F941" s="13">
        <v>121670</v>
      </c>
      <c r="G941" s="13">
        <v>-17202.759999999998</v>
      </c>
      <c r="H941" s="13">
        <v>-3491.93</v>
      </c>
      <c r="I941" s="13">
        <v>-3698.77</v>
      </c>
      <c r="J941" s="13">
        <f t="shared" si="29"/>
        <v>0</v>
      </c>
      <c r="K941" s="13">
        <v>121670</v>
      </c>
      <c r="L941" s="13">
        <v>-24393.46</v>
      </c>
      <c r="M941" s="13">
        <f t="shared" si="30"/>
        <v>97276.540000000008</v>
      </c>
      <c r="N941" s="14">
        <v>1</v>
      </c>
    </row>
    <row r="942" spans="1:14" x14ac:dyDescent="0.25">
      <c r="A942" s="11" t="s">
        <v>1293</v>
      </c>
      <c r="B942" s="12" t="s">
        <v>1257</v>
      </c>
      <c r="C942" s="12" t="s">
        <v>561</v>
      </c>
      <c r="D942" s="12" t="s">
        <v>18</v>
      </c>
      <c r="E942" s="12" t="s">
        <v>19</v>
      </c>
      <c r="F942" s="13">
        <v>57000</v>
      </c>
      <c r="G942" s="13">
        <v>-2922.11</v>
      </c>
      <c r="H942" s="13">
        <v>-1635.9</v>
      </c>
      <c r="I942" s="13">
        <v>-1732.8</v>
      </c>
      <c r="J942" s="13">
        <f t="shared" si="29"/>
        <v>0</v>
      </c>
      <c r="K942" s="13">
        <v>57000</v>
      </c>
      <c r="L942" s="13">
        <v>-6290.81</v>
      </c>
      <c r="M942" s="13">
        <f t="shared" si="30"/>
        <v>50709.19</v>
      </c>
      <c r="N942" s="14">
        <v>1</v>
      </c>
    </row>
    <row r="943" spans="1:14" x14ac:dyDescent="0.25">
      <c r="A943" s="11" t="s">
        <v>1294</v>
      </c>
      <c r="B943" s="12" t="s">
        <v>1257</v>
      </c>
      <c r="C943" s="12" t="s">
        <v>475</v>
      </c>
      <c r="D943" s="12" t="s">
        <v>18</v>
      </c>
      <c r="E943" s="12" t="s">
        <v>19</v>
      </c>
      <c r="F943" s="13">
        <v>57000</v>
      </c>
      <c r="G943" s="13">
        <v>-2922.11</v>
      </c>
      <c r="H943" s="13">
        <v>-1635.9</v>
      </c>
      <c r="I943" s="13">
        <v>-1732.8</v>
      </c>
      <c r="J943" s="13">
        <f t="shared" si="29"/>
        <v>0</v>
      </c>
      <c r="K943" s="13">
        <v>57000</v>
      </c>
      <c r="L943" s="13">
        <v>-6290.81</v>
      </c>
      <c r="M943" s="13">
        <f t="shared" si="30"/>
        <v>50709.19</v>
      </c>
      <c r="N943" s="14">
        <v>1</v>
      </c>
    </row>
    <row r="944" spans="1:14" x14ac:dyDescent="0.25">
      <c r="A944" s="11" t="s">
        <v>1295</v>
      </c>
      <c r="B944" s="12" t="s">
        <v>1257</v>
      </c>
      <c r="C944" s="12" t="s">
        <v>554</v>
      </c>
      <c r="D944" s="12" t="s">
        <v>18</v>
      </c>
      <c r="E944" s="12" t="s">
        <v>19</v>
      </c>
      <c r="F944" s="13">
        <v>24803</v>
      </c>
      <c r="G944" s="12">
        <v>0</v>
      </c>
      <c r="H944" s="12">
        <v>-711.85</v>
      </c>
      <c r="I944" s="12">
        <v>-754.01</v>
      </c>
      <c r="J944" s="13">
        <f t="shared" si="29"/>
        <v>0</v>
      </c>
      <c r="K944" s="13">
        <v>24803</v>
      </c>
      <c r="L944" s="13">
        <v>-1465.86</v>
      </c>
      <c r="M944" s="13">
        <f t="shared" si="30"/>
        <v>23337.14</v>
      </c>
      <c r="N944" s="14">
        <v>1</v>
      </c>
    </row>
    <row r="945" spans="1:14" x14ac:dyDescent="0.25">
      <c r="A945" s="11" t="s">
        <v>1296</v>
      </c>
      <c r="B945" s="12" t="s">
        <v>1257</v>
      </c>
      <c r="C945" s="12" t="s">
        <v>465</v>
      </c>
      <c r="D945" s="12" t="s">
        <v>18</v>
      </c>
      <c r="E945" s="12" t="s">
        <v>19</v>
      </c>
      <c r="F945" s="13">
        <v>45000</v>
      </c>
      <c r="G945" s="13">
        <v>-1148.33</v>
      </c>
      <c r="H945" s="13">
        <v>-1291.5</v>
      </c>
      <c r="I945" s="13">
        <v>-1368</v>
      </c>
      <c r="J945" s="13">
        <f t="shared" si="29"/>
        <v>0</v>
      </c>
      <c r="K945" s="13">
        <v>45000</v>
      </c>
      <c r="L945" s="13">
        <v>-3807.83</v>
      </c>
      <c r="M945" s="13">
        <f t="shared" si="30"/>
        <v>41192.17</v>
      </c>
      <c r="N945" s="14">
        <v>1</v>
      </c>
    </row>
    <row r="946" spans="1:14" x14ac:dyDescent="0.25">
      <c r="A946" s="11" t="s">
        <v>1297</v>
      </c>
      <c r="B946" s="12" t="s">
        <v>1257</v>
      </c>
      <c r="C946" s="12" t="s">
        <v>468</v>
      </c>
      <c r="D946" s="12" t="s">
        <v>18</v>
      </c>
      <c r="E946" s="12" t="s">
        <v>19</v>
      </c>
      <c r="F946" s="13">
        <v>34700</v>
      </c>
      <c r="G946" s="12">
        <v>0</v>
      </c>
      <c r="H946" s="12">
        <v>-995.89</v>
      </c>
      <c r="I946" s="13">
        <v>-1054.8800000000001</v>
      </c>
      <c r="J946" s="13">
        <f t="shared" si="29"/>
        <v>0</v>
      </c>
      <c r="K946" s="13">
        <v>34700</v>
      </c>
      <c r="L946" s="13">
        <v>-2050.77</v>
      </c>
      <c r="M946" s="13">
        <f t="shared" si="30"/>
        <v>32649.23</v>
      </c>
      <c r="N946" s="14">
        <v>1</v>
      </c>
    </row>
    <row r="947" spans="1:14" x14ac:dyDescent="0.25">
      <c r="A947" s="11" t="s">
        <v>1298</v>
      </c>
      <c r="B947" s="12" t="s">
        <v>1257</v>
      </c>
      <c r="C947" s="12" t="s">
        <v>468</v>
      </c>
      <c r="D947" s="12" t="s">
        <v>18</v>
      </c>
      <c r="E947" s="12" t="s">
        <v>19</v>
      </c>
      <c r="F947" s="13">
        <v>33000</v>
      </c>
      <c r="G947" s="12">
        <v>0</v>
      </c>
      <c r="H947" s="12">
        <v>-947.1</v>
      </c>
      <c r="I947" s="13">
        <v>-1003.2</v>
      </c>
      <c r="J947" s="13">
        <f t="shared" si="29"/>
        <v>0</v>
      </c>
      <c r="K947" s="13">
        <v>33000</v>
      </c>
      <c r="L947" s="13">
        <v>-1950.3</v>
      </c>
      <c r="M947" s="13">
        <f t="shared" si="30"/>
        <v>31049.7</v>
      </c>
      <c r="N947" s="14">
        <v>1</v>
      </c>
    </row>
    <row r="948" spans="1:14" x14ac:dyDescent="0.25">
      <c r="A948" s="11" t="s">
        <v>1299</v>
      </c>
      <c r="B948" s="12" t="s">
        <v>1257</v>
      </c>
      <c r="C948" s="12" t="s">
        <v>468</v>
      </c>
      <c r="D948" s="12" t="s">
        <v>18</v>
      </c>
      <c r="E948" s="12" t="s">
        <v>19</v>
      </c>
      <c r="F948" s="13">
        <v>33000</v>
      </c>
      <c r="G948" s="12">
        <v>0</v>
      </c>
      <c r="H948" s="12">
        <v>-947.1</v>
      </c>
      <c r="I948" s="13">
        <v>-1003.2</v>
      </c>
      <c r="J948" s="13">
        <f t="shared" si="29"/>
        <v>0</v>
      </c>
      <c r="K948" s="13">
        <v>33000</v>
      </c>
      <c r="L948" s="13">
        <v>-1950.3</v>
      </c>
      <c r="M948" s="13">
        <f t="shared" si="30"/>
        <v>31049.7</v>
      </c>
      <c r="N948" s="14">
        <v>1</v>
      </c>
    </row>
    <row r="949" spans="1:14" x14ac:dyDescent="0.25">
      <c r="A949" s="11" t="s">
        <v>1300</v>
      </c>
      <c r="B949" s="12" t="s">
        <v>1257</v>
      </c>
      <c r="C949" s="12" t="s">
        <v>652</v>
      </c>
      <c r="D949" s="12" t="s">
        <v>18</v>
      </c>
      <c r="E949" s="12" t="s">
        <v>19</v>
      </c>
      <c r="F949" s="13">
        <v>31013.38</v>
      </c>
      <c r="G949" s="12">
        <v>0</v>
      </c>
      <c r="H949" s="12">
        <v>-890.08</v>
      </c>
      <c r="I949" s="12">
        <v>-942.81</v>
      </c>
      <c r="J949" s="13">
        <f t="shared" si="29"/>
        <v>-1715.46</v>
      </c>
      <c r="K949" s="13">
        <v>31013.38</v>
      </c>
      <c r="L949" s="13">
        <v>-3548.35</v>
      </c>
      <c r="M949" s="13">
        <f t="shared" si="30"/>
        <v>27465.030000000002</v>
      </c>
      <c r="N949" s="14">
        <v>1</v>
      </c>
    </row>
    <row r="950" spans="1:14" x14ac:dyDescent="0.25">
      <c r="A950" s="11" t="s">
        <v>1301</v>
      </c>
      <c r="B950" s="12" t="s">
        <v>1257</v>
      </c>
      <c r="C950" s="12" t="s">
        <v>468</v>
      </c>
      <c r="D950" s="12" t="s">
        <v>18</v>
      </c>
      <c r="E950" s="12" t="s">
        <v>19</v>
      </c>
      <c r="F950" s="13">
        <v>33000</v>
      </c>
      <c r="G950" s="12">
        <v>0</v>
      </c>
      <c r="H950" s="12">
        <v>-947.1</v>
      </c>
      <c r="I950" s="13">
        <v>-1003.2</v>
      </c>
      <c r="J950" s="13">
        <f t="shared" si="29"/>
        <v>0</v>
      </c>
      <c r="K950" s="13">
        <v>33000</v>
      </c>
      <c r="L950" s="13">
        <v>-1950.3</v>
      </c>
      <c r="M950" s="13">
        <f t="shared" si="30"/>
        <v>31049.7</v>
      </c>
      <c r="N950" s="14">
        <v>1</v>
      </c>
    </row>
    <row r="951" spans="1:14" x14ac:dyDescent="0.25">
      <c r="A951" s="11" t="s">
        <v>1302</v>
      </c>
      <c r="B951" s="12" t="s">
        <v>1257</v>
      </c>
      <c r="C951" s="12" t="s">
        <v>658</v>
      </c>
      <c r="D951" s="12" t="s">
        <v>18</v>
      </c>
      <c r="E951" s="12" t="s">
        <v>19</v>
      </c>
      <c r="F951" s="13">
        <v>30000</v>
      </c>
      <c r="G951" s="12">
        <v>0</v>
      </c>
      <c r="H951" s="12">
        <v>-861</v>
      </c>
      <c r="I951" s="12">
        <v>-912</v>
      </c>
      <c r="J951" s="13">
        <f t="shared" si="29"/>
        <v>0</v>
      </c>
      <c r="K951" s="13">
        <v>30000</v>
      </c>
      <c r="L951" s="13">
        <v>-1773</v>
      </c>
      <c r="M951" s="13">
        <f t="shared" si="30"/>
        <v>28227</v>
      </c>
      <c r="N951" s="14">
        <v>1</v>
      </c>
    </row>
    <row r="952" spans="1:14" x14ac:dyDescent="0.25">
      <c r="A952" s="11" t="s">
        <v>1303</v>
      </c>
      <c r="B952" s="12" t="s">
        <v>1304</v>
      </c>
      <c r="C952" s="12" t="s">
        <v>465</v>
      </c>
      <c r="D952" s="12" t="s">
        <v>18</v>
      </c>
      <c r="E952" s="12" t="s">
        <v>19</v>
      </c>
      <c r="F952" s="13">
        <v>51750</v>
      </c>
      <c r="G952" s="13">
        <v>-2100.9899999999998</v>
      </c>
      <c r="H952" s="13">
        <v>-1485.23</v>
      </c>
      <c r="I952" s="13">
        <v>-1573.2</v>
      </c>
      <c r="J952" s="13">
        <f t="shared" si="29"/>
        <v>-100</v>
      </c>
      <c r="K952" s="13">
        <v>51750</v>
      </c>
      <c r="L952" s="13">
        <v>-5259.42</v>
      </c>
      <c r="M952" s="13">
        <f t="shared" si="30"/>
        <v>46490.58</v>
      </c>
      <c r="N952" s="14">
        <v>1</v>
      </c>
    </row>
    <row r="953" spans="1:14" x14ac:dyDescent="0.25">
      <c r="A953" s="11" t="s">
        <v>1305</v>
      </c>
      <c r="B953" s="12" t="s">
        <v>1304</v>
      </c>
      <c r="C953" s="12" t="s">
        <v>538</v>
      </c>
      <c r="D953" s="12" t="s">
        <v>18</v>
      </c>
      <c r="E953" s="12" t="s">
        <v>19</v>
      </c>
      <c r="F953" s="13">
        <v>35803.08</v>
      </c>
      <c r="G953" s="12">
        <v>0</v>
      </c>
      <c r="H953" s="13">
        <v>-1027.55</v>
      </c>
      <c r="I953" s="13">
        <v>-1088.4100000000001</v>
      </c>
      <c r="J953" s="13">
        <f t="shared" si="29"/>
        <v>-100</v>
      </c>
      <c r="K953" s="13">
        <v>35803.08</v>
      </c>
      <c r="L953" s="13">
        <v>-2215.96</v>
      </c>
      <c r="M953" s="13">
        <f t="shared" si="30"/>
        <v>33587.120000000003</v>
      </c>
      <c r="N953" s="14">
        <v>1</v>
      </c>
    </row>
    <row r="954" spans="1:14" x14ac:dyDescent="0.25">
      <c r="A954" s="11" t="s">
        <v>1306</v>
      </c>
      <c r="B954" s="12" t="s">
        <v>1304</v>
      </c>
      <c r="C954" s="12" t="s">
        <v>465</v>
      </c>
      <c r="D954" s="12" t="s">
        <v>18</v>
      </c>
      <c r="E954" s="12" t="s">
        <v>19</v>
      </c>
      <c r="F954" s="13">
        <v>51750</v>
      </c>
      <c r="G954" s="13">
        <v>-2100.9899999999998</v>
      </c>
      <c r="H954" s="13">
        <v>-1485.23</v>
      </c>
      <c r="I954" s="13">
        <v>-1573.2</v>
      </c>
      <c r="J954" s="13">
        <f t="shared" si="29"/>
        <v>-2620.38</v>
      </c>
      <c r="K954" s="13">
        <v>51750</v>
      </c>
      <c r="L954" s="13">
        <v>-7779.8</v>
      </c>
      <c r="M954" s="13">
        <f t="shared" si="30"/>
        <v>43970.2</v>
      </c>
      <c r="N954" s="14">
        <v>1</v>
      </c>
    </row>
    <row r="955" spans="1:14" x14ac:dyDescent="0.25">
      <c r="A955" s="11" t="s">
        <v>1307</v>
      </c>
      <c r="B955" s="12" t="s">
        <v>1304</v>
      </c>
      <c r="C955" s="12" t="s">
        <v>465</v>
      </c>
      <c r="D955" s="12" t="s">
        <v>18</v>
      </c>
      <c r="E955" s="12" t="s">
        <v>19</v>
      </c>
      <c r="F955" s="13">
        <v>55145.18</v>
      </c>
      <c r="G955" s="13">
        <v>-2580.17</v>
      </c>
      <c r="H955" s="13">
        <v>-1582.67</v>
      </c>
      <c r="I955" s="13">
        <v>-1676.41</v>
      </c>
      <c r="J955" s="13">
        <f t="shared" si="29"/>
        <v>-100</v>
      </c>
      <c r="K955" s="13">
        <v>55145.18</v>
      </c>
      <c r="L955" s="13">
        <v>-5939.25</v>
      </c>
      <c r="M955" s="13">
        <f t="shared" si="30"/>
        <v>49205.93</v>
      </c>
      <c r="N955" s="14">
        <v>1</v>
      </c>
    </row>
    <row r="956" spans="1:14" x14ac:dyDescent="0.25">
      <c r="A956" s="11" t="s">
        <v>1308</v>
      </c>
      <c r="B956" s="12" t="s">
        <v>1304</v>
      </c>
      <c r="C956" s="12" t="s">
        <v>499</v>
      </c>
      <c r="D956" s="12" t="s">
        <v>18</v>
      </c>
      <c r="E956" s="12" t="s">
        <v>19</v>
      </c>
      <c r="F956" s="13">
        <v>92575</v>
      </c>
      <c r="G956" s="13">
        <v>-10358.89</v>
      </c>
      <c r="H956" s="13">
        <v>-2656.9</v>
      </c>
      <c r="I956" s="13">
        <v>-2814.28</v>
      </c>
      <c r="J956" s="13">
        <f t="shared" si="29"/>
        <v>-100</v>
      </c>
      <c r="K956" s="13">
        <v>92575</v>
      </c>
      <c r="L956" s="13">
        <v>-15930.07</v>
      </c>
      <c r="M956" s="13">
        <f t="shared" si="30"/>
        <v>76644.929999999993</v>
      </c>
      <c r="N956" s="14">
        <v>1</v>
      </c>
    </row>
    <row r="957" spans="1:14" x14ac:dyDescent="0.25">
      <c r="A957" s="11" t="s">
        <v>1309</v>
      </c>
      <c r="B957" s="12" t="s">
        <v>1304</v>
      </c>
      <c r="C957" s="12" t="s">
        <v>1310</v>
      </c>
      <c r="D957" s="12" t="s">
        <v>18</v>
      </c>
      <c r="E957" s="12" t="s">
        <v>19</v>
      </c>
      <c r="F957" s="13">
        <v>121670</v>
      </c>
      <c r="G957" s="13">
        <v>-17202.759999999998</v>
      </c>
      <c r="H957" s="13">
        <v>-3491.93</v>
      </c>
      <c r="I957" s="13">
        <v>-3698.77</v>
      </c>
      <c r="J957" s="13">
        <f t="shared" si="29"/>
        <v>-10000</v>
      </c>
      <c r="K957" s="13">
        <v>121670</v>
      </c>
      <c r="L957" s="13">
        <v>-34393.46</v>
      </c>
      <c r="M957" s="13">
        <f t="shared" si="30"/>
        <v>87276.540000000008</v>
      </c>
      <c r="N957" s="14">
        <v>1</v>
      </c>
    </row>
    <row r="958" spans="1:14" x14ac:dyDescent="0.25">
      <c r="A958" s="11" t="s">
        <v>1311</v>
      </c>
      <c r="B958" s="12" t="s">
        <v>1304</v>
      </c>
      <c r="C958" s="12" t="s">
        <v>465</v>
      </c>
      <c r="D958" s="12" t="s">
        <v>18</v>
      </c>
      <c r="E958" s="12" t="s">
        <v>19</v>
      </c>
      <c r="F958" s="13">
        <v>51750</v>
      </c>
      <c r="G958" s="13">
        <v>-2100.9899999999998</v>
      </c>
      <c r="H958" s="13">
        <v>-1485.23</v>
      </c>
      <c r="I958" s="13">
        <v>-1573.2</v>
      </c>
      <c r="J958" s="13">
        <f t="shared" si="29"/>
        <v>-1652.5</v>
      </c>
      <c r="K958" s="13">
        <v>51750</v>
      </c>
      <c r="L958" s="13">
        <v>-6811.92</v>
      </c>
      <c r="M958" s="13">
        <f t="shared" si="30"/>
        <v>44938.080000000002</v>
      </c>
      <c r="N958" s="14">
        <v>1</v>
      </c>
    </row>
    <row r="959" spans="1:14" x14ac:dyDescent="0.25">
      <c r="A959" s="11" t="s">
        <v>1312</v>
      </c>
      <c r="B959" s="12" t="s">
        <v>1304</v>
      </c>
      <c r="C959" s="12" t="s">
        <v>468</v>
      </c>
      <c r="D959" s="12" t="s">
        <v>18</v>
      </c>
      <c r="E959" s="12" t="s">
        <v>19</v>
      </c>
      <c r="F959" s="13">
        <v>47942.02</v>
      </c>
      <c r="G959" s="13">
        <v>-1563.55</v>
      </c>
      <c r="H959" s="13">
        <v>-1375.94</v>
      </c>
      <c r="I959" s="13">
        <v>-1457.44</v>
      </c>
      <c r="J959" s="13">
        <f t="shared" si="29"/>
        <v>0</v>
      </c>
      <c r="K959" s="13">
        <v>47942.02</v>
      </c>
      <c r="L959" s="13">
        <v>-4396.93</v>
      </c>
      <c r="M959" s="13">
        <f t="shared" si="30"/>
        <v>43545.09</v>
      </c>
      <c r="N959" s="14">
        <v>1</v>
      </c>
    </row>
    <row r="960" spans="1:14" x14ac:dyDescent="0.25">
      <c r="A960" s="11" t="s">
        <v>1313</v>
      </c>
      <c r="B960" s="12" t="s">
        <v>1304</v>
      </c>
      <c r="C960" s="12" t="s">
        <v>78</v>
      </c>
      <c r="D960" s="12" t="s">
        <v>23</v>
      </c>
      <c r="E960" s="12" t="s">
        <v>19</v>
      </c>
      <c r="F960" s="13">
        <v>37030</v>
      </c>
      <c r="G960" s="12">
        <v>-23.48</v>
      </c>
      <c r="H960" s="13">
        <v>-1062.76</v>
      </c>
      <c r="I960" s="13">
        <v>-1125.71</v>
      </c>
      <c r="J960" s="13">
        <f t="shared" si="29"/>
        <v>0</v>
      </c>
      <c r="K960" s="13">
        <v>37030</v>
      </c>
      <c r="L960" s="13">
        <v>-2211.9499999999998</v>
      </c>
      <c r="M960" s="13">
        <f t="shared" si="30"/>
        <v>34818.050000000003</v>
      </c>
      <c r="N960" s="14">
        <v>1</v>
      </c>
    </row>
    <row r="961" spans="1:14" x14ac:dyDescent="0.25">
      <c r="A961" s="11" t="s">
        <v>1314</v>
      </c>
      <c r="B961" s="12" t="s">
        <v>1304</v>
      </c>
      <c r="C961" s="12" t="s">
        <v>475</v>
      </c>
      <c r="D961" s="12" t="s">
        <v>18</v>
      </c>
      <c r="E961" s="12" t="s">
        <v>19</v>
      </c>
      <c r="F961" s="13">
        <v>57000</v>
      </c>
      <c r="G961" s="13">
        <v>-2584.63</v>
      </c>
      <c r="H961" s="13">
        <v>-1635.9</v>
      </c>
      <c r="I961" s="13">
        <v>-1732.8</v>
      </c>
      <c r="J961" s="13">
        <f t="shared" si="29"/>
        <v>-1815.4599999999991</v>
      </c>
      <c r="K961" s="13">
        <v>57000</v>
      </c>
      <c r="L961" s="13">
        <v>-7768.79</v>
      </c>
      <c r="M961" s="13">
        <f t="shared" si="30"/>
        <v>49231.21</v>
      </c>
      <c r="N961" s="14">
        <v>1</v>
      </c>
    </row>
    <row r="962" spans="1:14" x14ac:dyDescent="0.25">
      <c r="A962" s="11" t="s">
        <v>1315</v>
      </c>
      <c r="B962" s="12" t="s">
        <v>1304</v>
      </c>
      <c r="C962" s="12" t="s">
        <v>315</v>
      </c>
      <c r="D962" s="12" t="s">
        <v>18</v>
      </c>
      <c r="E962" s="12" t="s">
        <v>19</v>
      </c>
      <c r="F962" s="13">
        <v>21821.25</v>
      </c>
      <c r="G962" s="12">
        <v>0</v>
      </c>
      <c r="H962" s="12">
        <v>-626.27</v>
      </c>
      <c r="I962" s="12">
        <v>-663.37</v>
      </c>
      <c r="J962" s="13">
        <f t="shared" si="29"/>
        <v>0</v>
      </c>
      <c r="K962" s="13">
        <v>21821.26</v>
      </c>
      <c r="L962" s="13">
        <v>-1289.6400000000001</v>
      </c>
      <c r="M962" s="13">
        <f t="shared" si="30"/>
        <v>20531.62</v>
      </c>
      <c r="N962" s="14">
        <v>1</v>
      </c>
    </row>
    <row r="963" spans="1:14" x14ac:dyDescent="0.25">
      <c r="A963" s="11" t="s">
        <v>1316</v>
      </c>
      <c r="B963" s="12" t="s">
        <v>1304</v>
      </c>
      <c r="C963" s="12" t="s">
        <v>463</v>
      </c>
      <c r="D963" s="12" t="s">
        <v>23</v>
      </c>
      <c r="E963" s="12" t="s">
        <v>19</v>
      </c>
      <c r="F963" s="13">
        <v>21821.25</v>
      </c>
      <c r="G963" s="12">
        <v>0</v>
      </c>
      <c r="H963" s="12">
        <v>-626.27</v>
      </c>
      <c r="I963" s="12">
        <v>-663.37</v>
      </c>
      <c r="J963" s="13">
        <f t="shared" si="29"/>
        <v>-3771.72</v>
      </c>
      <c r="K963" s="13">
        <v>21821.26</v>
      </c>
      <c r="L963" s="13">
        <v>-5061.3599999999997</v>
      </c>
      <c r="M963" s="13">
        <f t="shared" si="30"/>
        <v>16759.899999999998</v>
      </c>
      <c r="N963" s="14">
        <v>1</v>
      </c>
    </row>
    <row r="964" spans="1:14" x14ac:dyDescent="0.25">
      <c r="A964" s="11" t="s">
        <v>1317</v>
      </c>
      <c r="B964" s="12" t="s">
        <v>1304</v>
      </c>
      <c r="C964" s="12" t="s">
        <v>465</v>
      </c>
      <c r="D964" s="12" t="s">
        <v>18</v>
      </c>
      <c r="E964" s="12" t="s">
        <v>19</v>
      </c>
      <c r="F964" s="13">
        <v>45000</v>
      </c>
      <c r="G964" s="13">
        <v>-1148.33</v>
      </c>
      <c r="H964" s="13">
        <v>-1291.5</v>
      </c>
      <c r="I964" s="13">
        <v>-1368</v>
      </c>
      <c r="J964" s="13">
        <f t="shared" si="29"/>
        <v>0</v>
      </c>
      <c r="K964" s="13">
        <v>45000</v>
      </c>
      <c r="L964" s="13">
        <v>-3807.83</v>
      </c>
      <c r="M964" s="13">
        <f t="shared" si="30"/>
        <v>41192.17</v>
      </c>
      <c r="N964" s="14">
        <v>1</v>
      </c>
    </row>
    <row r="965" spans="1:14" x14ac:dyDescent="0.25">
      <c r="A965" s="11" t="s">
        <v>1318</v>
      </c>
      <c r="B965" s="12" t="s">
        <v>1304</v>
      </c>
      <c r="C965" s="12" t="s">
        <v>315</v>
      </c>
      <c r="D965" s="12" t="s">
        <v>18</v>
      </c>
      <c r="E965" s="12" t="s">
        <v>19</v>
      </c>
      <c r="F965" s="13">
        <v>21821.25</v>
      </c>
      <c r="G965" s="12">
        <v>0</v>
      </c>
      <c r="H965" s="12">
        <v>-626.27</v>
      </c>
      <c r="I965" s="12">
        <v>-663.37</v>
      </c>
      <c r="J965" s="13">
        <f t="shared" si="29"/>
        <v>0</v>
      </c>
      <c r="K965" s="13">
        <v>21821.26</v>
      </c>
      <c r="L965" s="13">
        <v>-1289.6400000000001</v>
      </c>
      <c r="M965" s="13">
        <f t="shared" si="30"/>
        <v>20531.62</v>
      </c>
      <c r="N965" s="14">
        <v>1</v>
      </c>
    </row>
    <row r="966" spans="1:14" x14ac:dyDescent="0.25">
      <c r="A966" s="11" t="s">
        <v>1319</v>
      </c>
      <c r="B966" s="12" t="s">
        <v>1304</v>
      </c>
      <c r="C966" s="12" t="s">
        <v>490</v>
      </c>
      <c r="D966" s="12" t="s">
        <v>18</v>
      </c>
      <c r="E966" s="12" t="s">
        <v>19</v>
      </c>
      <c r="F966" s="13">
        <v>75000</v>
      </c>
      <c r="G966" s="13">
        <v>-6309.35</v>
      </c>
      <c r="H966" s="13">
        <v>-2152.5</v>
      </c>
      <c r="I966" s="13">
        <v>-2280</v>
      </c>
      <c r="J966" s="13">
        <f t="shared" si="29"/>
        <v>0</v>
      </c>
      <c r="K966" s="13">
        <v>75000</v>
      </c>
      <c r="L966" s="13">
        <v>-10741.85</v>
      </c>
      <c r="M966" s="13">
        <f t="shared" si="30"/>
        <v>64258.15</v>
      </c>
      <c r="N966" s="14">
        <v>1</v>
      </c>
    </row>
    <row r="967" spans="1:14" x14ac:dyDescent="0.25">
      <c r="A967" s="11" t="s">
        <v>1320</v>
      </c>
      <c r="B967" s="12" t="s">
        <v>1304</v>
      </c>
      <c r="C967" s="12" t="s">
        <v>652</v>
      </c>
      <c r="D967" s="12" t="s">
        <v>23</v>
      </c>
      <c r="E967" s="12" t="s">
        <v>19</v>
      </c>
      <c r="F967" s="13">
        <v>29129.759999999998</v>
      </c>
      <c r="G967" s="12">
        <v>0</v>
      </c>
      <c r="H967" s="12">
        <v>-836.02</v>
      </c>
      <c r="I967" s="12">
        <v>-885.54</v>
      </c>
      <c r="J967" s="13">
        <f t="shared" si="29"/>
        <v>-4742.32</v>
      </c>
      <c r="K967" s="13">
        <v>29129.759999999998</v>
      </c>
      <c r="L967" s="13">
        <v>-6463.88</v>
      </c>
      <c r="M967" s="13">
        <f t="shared" si="30"/>
        <v>22665.879999999997</v>
      </c>
      <c r="N967" s="14">
        <v>1</v>
      </c>
    </row>
    <row r="968" spans="1:14" x14ac:dyDescent="0.25">
      <c r="A968" s="11" t="s">
        <v>1321</v>
      </c>
      <c r="B968" s="12" t="s">
        <v>1304</v>
      </c>
      <c r="C968" s="12" t="s">
        <v>656</v>
      </c>
      <c r="D968" s="12" t="s">
        <v>18</v>
      </c>
      <c r="E968" s="12" t="s">
        <v>19</v>
      </c>
      <c r="F968" s="13">
        <v>26208.63</v>
      </c>
      <c r="G968" s="12">
        <v>0</v>
      </c>
      <c r="H968" s="12">
        <v>-752.19</v>
      </c>
      <c r="I968" s="12">
        <v>-796.74</v>
      </c>
      <c r="J968" s="13">
        <f t="shared" si="29"/>
        <v>-1248.3599999999999</v>
      </c>
      <c r="K968" s="13">
        <v>26208.639999999999</v>
      </c>
      <c r="L968" s="13">
        <v>-2797.29</v>
      </c>
      <c r="M968" s="13">
        <f t="shared" si="30"/>
        <v>23411.35</v>
      </c>
      <c r="N968" s="14">
        <v>1</v>
      </c>
    </row>
    <row r="969" spans="1:14" x14ac:dyDescent="0.25">
      <c r="A969" s="11" t="s">
        <v>1322</v>
      </c>
      <c r="B969" s="12" t="s">
        <v>1304</v>
      </c>
      <c r="C969" s="12" t="s">
        <v>538</v>
      </c>
      <c r="D969" s="12" t="s">
        <v>18</v>
      </c>
      <c r="E969" s="12" t="s">
        <v>19</v>
      </c>
      <c r="F969" s="13">
        <v>30000</v>
      </c>
      <c r="G969" s="12">
        <v>0</v>
      </c>
      <c r="H969" s="12">
        <v>-861</v>
      </c>
      <c r="I969" s="12">
        <v>-912</v>
      </c>
      <c r="J969" s="13">
        <f t="shared" si="29"/>
        <v>-1715.46</v>
      </c>
      <c r="K969" s="13">
        <v>30000</v>
      </c>
      <c r="L969" s="13">
        <v>-3488.46</v>
      </c>
      <c r="M969" s="13">
        <f t="shared" si="30"/>
        <v>26511.54</v>
      </c>
      <c r="N969" s="14">
        <v>1</v>
      </c>
    </row>
    <row r="970" spans="1:14" x14ac:dyDescent="0.25">
      <c r="A970" s="11" t="s">
        <v>1323</v>
      </c>
      <c r="B970" s="12" t="s">
        <v>1304</v>
      </c>
      <c r="C970" s="12" t="s">
        <v>538</v>
      </c>
      <c r="D970" s="12" t="s">
        <v>18</v>
      </c>
      <c r="E970" s="12" t="s">
        <v>19</v>
      </c>
      <c r="F970" s="13">
        <v>35803.08</v>
      </c>
      <c r="G970" s="12">
        <v>0</v>
      </c>
      <c r="H970" s="13">
        <v>-1027.55</v>
      </c>
      <c r="I970" s="13">
        <v>-1088.4100000000001</v>
      </c>
      <c r="J970" s="13">
        <f t="shared" si="29"/>
        <v>0</v>
      </c>
      <c r="K970" s="13">
        <v>35803.08</v>
      </c>
      <c r="L970" s="13">
        <v>-2115.96</v>
      </c>
      <c r="M970" s="13">
        <f t="shared" si="30"/>
        <v>33687.120000000003</v>
      </c>
      <c r="N970" s="14">
        <v>1</v>
      </c>
    </row>
    <row r="971" spans="1:14" x14ac:dyDescent="0.25">
      <c r="A971" s="11" t="s">
        <v>1324</v>
      </c>
      <c r="B971" s="12" t="s">
        <v>1304</v>
      </c>
      <c r="C971" s="12" t="s">
        <v>669</v>
      </c>
      <c r="D971" s="12" t="s">
        <v>18</v>
      </c>
      <c r="E971" s="12" t="s">
        <v>19</v>
      </c>
      <c r="F971" s="13">
        <v>27389.07</v>
      </c>
      <c r="G971" s="12">
        <v>0</v>
      </c>
      <c r="H971" s="12">
        <v>-786.07</v>
      </c>
      <c r="I971" s="12">
        <v>-832.63</v>
      </c>
      <c r="J971" s="13">
        <f t="shared" si="29"/>
        <v>0</v>
      </c>
      <c r="K971" s="13">
        <v>27389.08</v>
      </c>
      <c r="L971" s="13">
        <v>-1618.7</v>
      </c>
      <c r="M971" s="13">
        <f t="shared" si="30"/>
        <v>25770.38</v>
      </c>
      <c r="N971" s="14">
        <v>1</v>
      </c>
    </row>
    <row r="972" spans="1:14" x14ac:dyDescent="0.25">
      <c r="A972" s="11" t="s">
        <v>1325</v>
      </c>
      <c r="B972" s="12" t="s">
        <v>1304</v>
      </c>
      <c r="C972" s="12" t="s">
        <v>538</v>
      </c>
      <c r="D972" s="12" t="s">
        <v>18</v>
      </c>
      <c r="E972" s="12" t="s">
        <v>19</v>
      </c>
      <c r="F972" s="13">
        <v>30000</v>
      </c>
      <c r="G972" s="12">
        <v>0</v>
      </c>
      <c r="H972" s="12">
        <v>-861</v>
      </c>
      <c r="I972" s="12">
        <v>-912</v>
      </c>
      <c r="J972" s="13">
        <f t="shared" si="29"/>
        <v>0</v>
      </c>
      <c r="K972" s="13">
        <v>30000</v>
      </c>
      <c r="L972" s="13">
        <v>-1773</v>
      </c>
      <c r="M972" s="13">
        <f t="shared" si="30"/>
        <v>28227</v>
      </c>
      <c r="N972" s="14">
        <v>1</v>
      </c>
    </row>
    <row r="973" spans="1:14" x14ac:dyDescent="0.25">
      <c r="A973" s="11" t="s">
        <v>1326</v>
      </c>
      <c r="B973" s="12" t="s">
        <v>1304</v>
      </c>
      <c r="C973" s="12" t="s">
        <v>538</v>
      </c>
      <c r="D973" s="12" t="s">
        <v>18</v>
      </c>
      <c r="E973" s="12" t="s">
        <v>19</v>
      </c>
      <c r="F973" s="13">
        <v>30000</v>
      </c>
      <c r="G973" s="12">
        <v>0</v>
      </c>
      <c r="H973" s="12">
        <v>-861</v>
      </c>
      <c r="I973" s="12">
        <v>-912</v>
      </c>
      <c r="J973" s="13">
        <f t="shared" si="29"/>
        <v>-3430.92</v>
      </c>
      <c r="K973" s="13">
        <v>30000</v>
      </c>
      <c r="L973" s="13">
        <v>-5203.92</v>
      </c>
      <c r="M973" s="13">
        <f t="shared" si="30"/>
        <v>24796.080000000002</v>
      </c>
      <c r="N973" s="14">
        <v>1</v>
      </c>
    </row>
    <row r="974" spans="1:14" x14ac:dyDescent="0.25">
      <c r="A974" s="11" t="s">
        <v>1327</v>
      </c>
      <c r="B974" s="12" t="s">
        <v>1304</v>
      </c>
      <c r="C974" s="12" t="s">
        <v>656</v>
      </c>
      <c r="D974" s="12" t="s">
        <v>18</v>
      </c>
      <c r="E974" s="12" t="s">
        <v>19</v>
      </c>
      <c r="F974" s="13">
        <v>26208.63</v>
      </c>
      <c r="G974" s="12">
        <v>0</v>
      </c>
      <c r="H974" s="12">
        <v>-752.19</v>
      </c>
      <c r="I974" s="12">
        <v>-796.74</v>
      </c>
      <c r="J974" s="13">
        <f t="shared" si="29"/>
        <v>0</v>
      </c>
      <c r="K974" s="13">
        <v>26208.639999999999</v>
      </c>
      <c r="L974" s="13">
        <v>-1548.93</v>
      </c>
      <c r="M974" s="13">
        <f t="shared" si="30"/>
        <v>24659.71</v>
      </c>
      <c r="N974" s="14">
        <v>1</v>
      </c>
    </row>
    <row r="975" spans="1:14" x14ac:dyDescent="0.25">
      <c r="A975" s="11" t="s">
        <v>1328</v>
      </c>
      <c r="B975" s="12" t="s">
        <v>1304</v>
      </c>
      <c r="C975" s="12" t="s">
        <v>468</v>
      </c>
      <c r="D975" s="12" t="s">
        <v>18</v>
      </c>
      <c r="E975" s="12" t="s">
        <v>19</v>
      </c>
      <c r="F975" s="13">
        <v>47942.02</v>
      </c>
      <c r="G975" s="13">
        <v>-1263.3399999999999</v>
      </c>
      <c r="H975" s="13">
        <v>-1375.94</v>
      </c>
      <c r="I975" s="13">
        <v>-1457.44</v>
      </c>
      <c r="J975" s="13">
        <f t="shared" si="29"/>
        <v>-1715.4600000000009</v>
      </c>
      <c r="K975" s="13">
        <v>47942.02</v>
      </c>
      <c r="L975" s="13">
        <v>-5812.18</v>
      </c>
      <c r="M975" s="13">
        <f t="shared" si="30"/>
        <v>42129.84</v>
      </c>
      <c r="N975" s="14">
        <v>1</v>
      </c>
    </row>
    <row r="976" spans="1:14" x14ac:dyDescent="0.25">
      <c r="A976" s="11" t="s">
        <v>1329</v>
      </c>
      <c r="B976" s="12" t="s">
        <v>1304</v>
      </c>
      <c r="C976" s="12" t="s">
        <v>1330</v>
      </c>
      <c r="D976" s="12" t="s">
        <v>18</v>
      </c>
      <c r="E976" s="12" t="s">
        <v>19</v>
      </c>
      <c r="F976" s="13">
        <v>32200</v>
      </c>
      <c r="G976" s="12">
        <v>0</v>
      </c>
      <c r="H976" s="12">
        <v>-924.14</v>
      </c>
      <c r="I976" s="12">
        <v>-978.88</v>
      </c>
      <c r="J976" s="13">
        <f t="shared" ref="J976:J1039" si="31">-G976-H976-I976+L976</f>
        <v>-2956.0000000000005</v>
      </c>
      <c r="K976" s="13">
        <v>32200</v>
      </c>
      <c r="L976" s="13">
        <v>-4859.0200000000004</v>
      </c>
      <c r="M976" s="13">
        <f t="shared" ref="M976:M1039" si="32">+K976+L976</f>
        <v>27340.98</v>
      </c>
      <c r="N976" s="14">
        <v>1</v>
      </c>
    </row>
    <row r="977" spans="1:14" x14ac:dyDescent="0.25">
      <c r="A977" s="11" t="s">
        <v>1331</v>
      </c>
      <c r="B977" s="12" t="s">
        <v>1304</v>
      </c>
      <c r="C977" s="12" t="s">
        <v>538</v>
      </c>
      <c r="D977" s="12" t="s">
        <v>18</v>
      </c>
      <c r="E977" s="12" t="s">
        <v>19</v>
      </c>
      <c r="F977" s="13">
        <v>36422.080000000002</v>
      </c>
      <c r="G977" s="12">
        <v>0</v>
      </c>
      <c r="H977" s="13">
        <v>-1045.31</v>
      </c>
      <c r="I977" s="13">
        <v>-1107.23</v>
      </c>
      <c r="J977" s="13">
        <f t="shared" si="31"/>
        <v>0</v>
      </c>
      <c r="K977" s="13">
        <v>36422.080000000002</v>
      </c>
      <c r="L977" s="13">
        <v>-2152.54</v>
      </c>
      <c r="M977" s="13">
        <f t="shared" si="32"/>
        <v>34269.54</v>
      </c>
      <c r="N977" s="14">
        <v>1</v>
      </c>
    </row>
    <row r="978" spans="1:14" x14ac:dyDescent="0.25">
      <c r="A978" s="11" t="s">
        <v>1332</v>
      </c>
      <c r="B978" s="12" t="s">
        <v>1304</v>
      </c>
      <c r="C978" s="12" t="s">
        <v>488</v>
      </c>
      <c r="D978" s="12" t="s">
        <v>18</v>
      </c>
      <c r="E978" s="12" t="s">
        <v>19</v>
      </c>
      <c r="F978" s="13">
        <v>31000</v>
      </c>
      <c r="G978" s="12">
        <v>0</v>
      </c>
      <c r="H978" s="12">
        <v>-889.7</v>
      </c>
      <c r="I978" s="12">
        <v>-942.4</v>
      </c>
      <c r="J978" s="13">
        <f t="shared" si="31"/>
        <v>0</v>
      </c>
      <c r="K978" s="13">
        <v>31000</v>
      </c>
      <c r="L978" s="13">
        <v>-1832.1</v>
      </c>
      <c r="M978" s="13">
        <f t="shared" si="32"/>
        <v>29167.9</v>
      </c>
      <c r="N978" s="14">
        <v>1</v>
      </c>
    </row>
    <row r="979" spans="1:14" x14ac:dyDescent="0.25">
      <c r="A979" s="11" t="s">
        <v>1333</v>
      </c>
      <c r="B979" s="12" t="s">
        <v>1304</v>
      </c>
      <c r="C979" s="12" t="s">
        <v>315</v>
      </c>
      <c r="D979" s="12" t="s">
        <v>18</v>
      </c>
      <c r="E979" s="12" t="s">
        <v>19</v>
      </c>
      <c r="F979" s="13">
        <v>21821.25</v>
      </c>
      <c r="G979" s="12">
        <v>0</v>
      </c>
      <c r="H979" s="12">
        <v>-626.27</v>
      </c>
      <c r="I979" s="12">
        <v>-663.37</v>
      </c>
      <c r="J979" s="13">
        <f t="shared" si="31"/>
        <v>0</v>
      </c>
      <c r="K979" s="13">
        <v>21821.26</v>
      </c>
      <c r="L979" s="13">
        <v>-1289.6400000000001</v>
      </c>
      <c r="M979" s="13">
        <f t="shared" si="32"/>
        <v>20531.62</v>
      </c>
      <c r="N979" s="14">
        <v>1</v>
      </c>
    </row>
    <row r="980" spans="1:14" x14ac:dyDescent="0.25">
      <c r="A980" s="11" t="s">
        <v>1334</v>
      </c>
      <c r="B980" s="12" t="s">
        <v>1304</v>
      </c>
      <c r="C980" s="12" t="s">
        <v>538</v>
      </c>
      <c r="D980" s="12" t="s">
        <v>18</v>
      </c>
      <c r="E980" s="12" t="s">
        <v>19</v>
      </c>
      <c r="F980" s="13">
        <v>30000</v>
      </c>
      <c r="G980" s="12">
        <v>0</v>
      </c>
      <c r="H980" s="12">
        <v>-861</v>
      </c>
      <c r="I980" s="12">
        <v>-912</v>
      </c>
      <c r="J980" s="13">
        <f t="shared" si="31"/>
        <v>0</v>
      </c>
      <c r="K980" s="13">
        <v>30000</v>
      </c>
      <c r="L980" s="13">
        <v>-1773</v>
      </c>
      <c r="M980" s="13">
        <f t="shared" si="32"/>
        <v>28227</v>
      </c>
      <c r="N980" s="14">
        <v>1</v>
      </c>
    </row>
    <row r="981" spans="1:14" x14ac:dyDescent="0.25">
      <c r="A981" s="11" t="s">
        <v>1335</v>
      </c>
      <c r="B981" s="12" t="s">
        <v>1304</v>
      </c>
      <c r="C981" s="12" t="s">
        <v>538</v>
      </c>
      <c r="D981" s="12" t="s">
        <v>18</v>
      </c>
      <c r="E981" s="12" t="s">
        <v>19</v>
      </c>
      <c r="F981" s="13">
        <v>30000</v>
      </c>
      <c r="G981" s="12">
        <v>0</v>
      </c>
      <c r="H981" s="12">
        <v>-861</v>
      </c>
      <c r="I981" s="12">
        <v>-912</v>
      </c>
      <c r="J981" s="13">
        <f t="shared" si="31"/>
        <v>-3000</v>
      </c>
      <c r="K981" s="13">
        <v>30000</v>
      </c>
      <c r="L981" s="13">
        <v>-4773</v>
      </c>
      <c r="M981" s="13">
        <f t="shared" si="32"/>
        <v>25227</v>
      </c>
      <c r="N981" s="14">
        <v>1</v>
      </c>
    </row>
    <row r="982" spans="1:14" x14ac:dyDescent="0.25">
      <c r="A982" s="11" t="s">
        <v>1336</v>
      </c>
      <c r="B982" s="12" t="s">
        <v>1304</v>
      </c>
      <c r="C982" s="12" t="s">
        <v>315</v>
      </c>
      <c r="D982" s="12" t="s">
        <v>23</v>
      </c>
      <c r="E982" s="12" t="s">
        <v>19</v>
      </c>
      <c r="F982" s="13">
        <v>21821.25</v>
      </c>
      <c r="G982" s="12">
        <v>0</v>
      </c>
      <c r="H982" s="12">
        <v>-626.27</v>
      </c>
      <c r="I982" s="12">
        <v>-663.37</v>
      </c>
      <c r="J982" s="13">
        <f t="shared" si="31"/>
        <v>-654.00000000000023</v>
      </c>
      <c r="K982" s="13">
        <v>21821.26</v>
      </c>
      <c r="L982" s="13">
        <v>-1943.64</v>
      </c>
      <c r="M982" s="13">
        <f t="shared" si="32"/>
        <v>19877.62</v>
      </c>
      <c r="N982" s="14">
        <v>1</v>
      </c>
    </row>
    <row r="983" spans="1:14" x14ac:dyDescent="0.25">
      <c r="A983" s="11" t="s">
        <v>1337</v>
      </c>
      <c r="B983" s="12" t="s">
        <v>1304</v>
      </c>
      <c r="C983" s="12" t="s">
        <v>704</v>
      </c>
      <c r="D983" s="12" t="s">
        <v>23</v>
      </c>
      <c r="E983" s="12" t="s">
        <v>19</v>
      </c>
      <c r="F983" s="13">
        <v>40000</v>
      </c>
      <c r="G983" s="12">
        <v>-442.65</v>
      </c>
      <c r="H983" s="13">
        <v>-1148</v>
      </c>
      <c r="I983" s="13">
        <v>-1216</v>
      </c>
      <c r="J983" s="13">
        <f t="shared" si="31"/>
        <v>0</v>
      </c>
      <c r="K983" s="13">
        <v>40000</v>
      </c>
      <c r="L983" s="13">
        <v>-2806.65</v>
      </c>
      <c r="M983" s="13">
        <f t="shared" si="32"/>
        <v>37193.35</v>
      </c>
      <c r="N983" s="14">
        <v>1</v>
      </c>
    </row>
    <row r="984" spans="1:14" x14ac:dyDescent="0.25">
      <c r="A984" s="11" t="s">
        <v>1338</v>
      </c>
      <c r="B984" s="12" t="s">
        <v>1339</v>
      </c>
      <c r="C984" s="12" t="s">
        <v>465</v>
      </c>
      <c r="D984" s="12" t="s">
        <v>18</v>
      </c>
      <c r="E984" s="12" t="s">
        <v>19</v>
      </c>
      <c r="F984" s="13">
        <v>51750</v>
      </c>
      <c r="G984" s="13">
        <v>-2100.9899999999998</v>
      </c>
      <c r="H984" s="13">
        <v>-1485.23</v>
      </c>
      <c r="I984" s="13">
        <v>-1573.2</v>
      </c>
      <c r="J984" s="13">
        <f t="shared" si="31"/>
        <v>-16107.929999999998</v>
      </c>
      <c r="K984" s="13">
        <v>51750</v>
      </c>
      <c r="L984" s="13">
        <v>-21267.35</v>
      </c>
      <c r="M984" s="13">
        <f t="shared" si="32"/>
        <v>30482.65</v>
      </c>
      <c r="N984" s="14">
        <v>1</v>
      </c>
    </row>
    <row r="985" spans="1:14" x14ac:dyDescent="0.25">
      <c r="A985" s="11" t="s">
        <v>1340</v>
      </c>
      <c r="B985" s="12" t="s">
        <v>1339</v>
      </c>
      <c r="C985" s="12" t="s">
        <v>482</v>
      </c>
      <c r="D985" s="12" t="s">
        <v>18</v>
      </c>
      <c r="E985" s="12" t="s">
        <v>19</v>
      </c>
      <c r="F985" s="13">
        <v>57000</v>
      </c>
      <c r="G985" s="13">
        <v>-2922.11</v>
      </c>
      <c r="H985" s="13">
        <v>-1635.9</v>
      </c>
      <c r="I985" s="13">
        <v>-1732.8</v>
      </c>
      <c r="J985" s="13">
        <f t="shared" si="31"/>
        <v>-100</v>
      </c>
      <c r="K985" s="13">
        <v>57000</v>
      </c>
      <c r="L985" s="13">
        <v>-6390.81</v>
      </c>
      <c r="M985" s="13">
        <f t="shared" si="32"/>
        <v>50609.19</v>
      </c>
      <c r="N985" s="14">
        <v>1</v>
      </c>
    </row>
    <row r="986" spans="1:14" x14ac:dyDescent="0.25">
      <c r="A986" s="11" t="s">
        <v>1341</v>
      </c>
      <c r="B986" s="12" t="s">
        <v>1339</v>
      </c>
      <c r="C986" s="12" t="s">
        <v>465</v>
      </c>
      <c r="D986" s="12" t="s">
        <v>18</v>
      </c>
      <c r="E986" s="12" t="s">
        <v>19</v>
      </c>
      <c r="F986" s="13">
        <v>51750</v>
      </c>
      <c r="G986" s="13">
        <v>-1562.94</v>
      </c>
      <c r="H986" s="13">
        <v>-1485.23</v>
      </c>
      <c r="I986" s="13">
        <v>-1573.2</v>
      </c>
      <c r="J986" s="13">
        <f t="shared" si="31"/>
        <v>-5083.920000000001</v>
      </c>
      <c r="K986" s="13">
        <v>51750</v>
      </c>
      <c r="L986" s="13">
        <v>-9705.2900000000009</v>
      </c>
      <c r="M986" s="13">
        <f t="shared" si="32"/>
        <v>42044.71</v>
      </c>
      <c r="N986" s="14">
        <v>1</v>
      </c>
    </row>
    <row r="987" spans="1:14" x14ac:dyDescent="0.25">
      <c r="A987" s="11" t="s">
        <v>1342</v>
      </c>
      <c r="B987" s="12" t="s">
        <v>1339</v>
      </c>
      <c r="C987" s="12" t="s">
        <v>468</v>
      </c>
      <c r="D987" s="12" t="s">
        <v>18</v>
      </c>
      <c r="E987" s="12" t="s">
        <v>19</v>
      </c>
      <c r="F987" s="13">
        <v>47942.02</v>
      </c>
      <c r="G987" s="13">
        <v>-1563.55</v>
      </c>
      <c r="H987" s="13">
        <v>-1375.94</v>
      </c>
      <c r="I987" s="13">
        <v>-1457.44</v>
      </c>
      <c r="J987" s="13">
        <f t="shared" si="31"/>
        <v>-100</v>
      </c>
      <c r="K987" s="13">
        <v>47942.02</v>
      </c>
      <c r="L987" s="13">
        <v>-4496.93</v>
      </c>
      <c r="M987" s="13">
        <f t="shared" si="32"/>
        <v>43445.09</v>
      </c>
      <c r="N987" s="14">
        <v>1</v>
      </c>
    </row>
    <row r="988" spans="1:14" x14ac:dyDescent="0.25">
      <c r="A988" s="11" t="s">
        <v>1343</v>
      </c>
      <c r="B988" s="12" t="s">
        <v>1339</v>
      </c>
      <c r="C988" s="12" t="s">
        <v>1344</v>
      </c>
      <c r="D988" s="12" t="s">
        <v>18</v>
      </c>
      <c r="E988" s="12" t="s">
        <v>19</v>
      </c>
      <c r="F988" s="13">
        <v>121670</v>
      </c>
      <c r="G988" s="13">
        <v>-16773.900000000001</v>
      </c>
      <c r="H988" s="13">
        <v>-3491.93</v>
      </c>
      <c r="I988" s="13">
        <v>-3698.77</v>
      </c>
      <c r="J988" s="13">
        <f t="shared" si="31"/>
        <v>-8110.2199999999975</v>
      </c>
      <c r="K988" s="13">
        <v>121670</v>
      </c>
      <c r="L988" s="13">
        <v>-32074.82</v>
      </c>
      <c r="M988" s="13">
        <f t="shared" si="32"/>
        <v>89595.18</v>
      </c>
      <c r="N988" s="14">
        <v>1</v>
      </c>
    </row>
    <row r="989" spans="1:14" x14ac:dyDescent="0.25">
      <c r="A989" s="11" t="s">
        <v>1345</v>
      </c>
      <c r="B989" s="12" t="s">
        <v>1339</v>
      </c>
      <c r="C989" s="12" t="s">
        <v>468</v>
      </c>
      <c r="D989" s="12" t="s">
        <v>18</v>
      </c>
      <c r="E989" s="12" t="s">
        <v>19</v>
      </c>
      <c r="F989" s="13">
        <v>47942.02</v>
      </c>
      <c r="G989" s="13">
        <v>-1563.55</v>
      </c>
      <c r="H989" s="13">
        <v>-1375.94</v>
      </c>
      <c r="I989" s="13">
        <v>-1457.44</v>
      </c>
      <c r="J989" s="13">
        <f t="shared" si="31"/>
        <v>-100</v>
      </c>
      <c r="K989" s="13">
        <v>47942.02</v>
      </c>
      <c r="L989" s="13">
        <v>-4496.93</v>
      </c>
      <c r="M989" s="13">
        <f t="shared" si="32"/>
        <v>43445.09</v>
      </c>
      <c r="N989" s="14">
        <v>1</v>
      </c>
    </row>
    <row r="990" spans="1:14" x14ac:dyDescent="0.25">
      <c r="A990" s="11" t="s">
        <v>1346</v>
      </c>
      <c r="B990" s="12" t="s">
        <v>1339</v>
      </c>
      <c r="C990" s="12" t="s">
        <v>652</v>
      </c>
      <c r="D990" s="12" t="s">
        <v>23</v>
      </c>
      <c r="E990" s="12" t="s">
        <v>19</v>
      </c>
      <c r="F990" s="13">
        <v>29129.89</v>
      </c>
      <c r="G990" s="12">
        <v>0</v>
      </c>
      <c r="H990" s="12">
        <v>-836.03</v>
      </c>
      <c r="I990" s="12">
        <v>-885.55</v>
      </c>
      <c r="J990" s="13">
        <f t="shared" si="31"/>
        <v>-3095.12</v>
      </c>
      <c r="K990" s="13">
        <v>29129.9</v>
      </c>
      <c r="L990" s="13">
        <v>-4816.7</v>
      </c>
      <c r="M990" s="13">
        <f t="shared" si="32"/>
        <v>24313.200000000001</v>
      </c>
      <c r="N990" s="14">
        <v>1</v>
      </c>
    </row>
    <row r="991" spans="1:14" x14ac:dyDescent="0.25">
      <c r="A991" s="11" t="s">
        <v>1347</v>
      </c>
      <c r="B991" s="12" t="s">
        <v>1339</v>
      </c>
      <c r="C991" s="12" t="s">
        <v>463</v>
      </c>
      <c r="D991" s="12" t="s">
        <v>23</v>
      </c>
      <c r="E991" s="12" t="s">
        <v>19</v>
      </c>
      <c r="F991" s="13">
        <v>21821.25</v>
      </c>
      <c r="G991" s="12">
        <v>0</v>
      </c>
      <c r="H991" s="12">
        <v>-626.27</v>
      </c>
      <c r="I991" s="12">
        <v>-663.37</v>
      </c>
      <c r="J991" s="13">
        <f t="shared" si="31"/>
        <v>-500.00000000000023</v>
      </c>
      <c r="K991" s="13">
        <v>21821.26</v>
      </c>
      <c r="L991" s="13">
        <v>-1789.64</v>
      </c>
      <c r="M991" s="13">
        <f t="shared" si="32"/>
        <v>20031.62</v>
      </c>
      <c r="N991" s="14">
        <v>1</v>
      </c>
    </row>
    <row r="992" spans="1:14" x14ac:dyDescent="0.25">
      <c r="A992" s="11" t="s">
        <v>1348</v>
      </c>
      <c r="B992" s="12" t="s">
        <v>1339</v>
      </c>
      <c r="C992" s="12" t="s">
        <v>463</v>
      </c>
      <c r="D992" s="12" t="s">
        <v>18</v>
      </c>
      <c r="E992" s="12" t="s">
        <v>19</v>
      </c>
      <c r="F992" s="13">
        <v>21821.25</v>
      </c>
      <c r="G992" s="12">
        <v>0</v>
      </c>
      <c r="H992" s="12">
        <v>-626.27</v>
      </c>
      <c r="I992" s="12">
        <v>-663.37</v>
      </c>
      <c r="J992" s="13">
        <f t="shared" si="31"/>
        <v>-500.00000000000023</v>
      </c>
      <c r="K992" s="13">
        <v>21821.26</v>
      </c>
      <c r="L992" s="13">
        <v>-1789.64</v>
      </c>
      <c r="M992" s="13">
        <f t="shared" si="32"/>
        <v>20031.62</v>
      </c>
      <c r="N992" s="14">
        <v>1</v>
      </c>
    </row>
    <row r="993" spans="1:14" x14ac:dyDescent="0.25">
      <c r="A993" s="11" t="s">
        <v>1349</v>
      </c>
      <c r="B993" s="12" t="s">
        <v>1339</v>
      </c>
      <c r="C993" s="12" t="s">
        <v>463</v>
      </c>
      <c r="D993" s="12" t="s">
        <v>18</v>
      </c>
      <c r="E993" s="12" t="s">
        <v>19</v>
      </c>
      <c r="F993" s="13">
        <v>21821.25</v>
      </c>
      <c r="G993" s="12">
        <v>0</v>
      </c>
      <c r="H993" s="12">
        <v>-626.27</v>
      </c>
      <c r="I993" s="12">
        <v>-663.37</v>
      </c>
      <c r="J993" s="13">
        <f t="shared" si="31"/>
        <v>0</v>
      </c>
      <c r="K993" s="13">
        <v>21821.26</v>
      </c>
      <c r="L993" s="13">
        <v>-1289.6400000000001</v>
      </c>
      <c r="M993" s="13">
        <f t="shared" si="32"/>
        <v>20531.62</v>
      </c>
      <c r="N993" s="14">
        <v>1</v>
      </c>
    </row>
    <row r="994" spans="1:14" x14ac:dyDescent="0.25">
      <c r="A994" s="11" t="s">
        <v>1350</v>
      </c>
      <c r="B994" s="12" t="s">
        <v>1339</v>
      </c>
      <c r="C994" s="12" t="s">
        <v>463</v>
      </c>
      <c r="D994" s="12" t="s">
        <v>18</v>
      </c>
      <c r="E994" s="12" t="s">
        <v>19</v>
      </c>
      <c r="F994" s="13">
        <v>21821.25</v>
      </c>
      <c r="G994" s="12">
        <v>0</v>
      </c>
      <c r="H994" s="12">
        <v>-626.27</v>
      </c>
      <c r="I994" s="12">
        <v>-663.37</v>
      </c>
      <c r="J994" s="13">
        <f t="shared" si="31"/>
        <v>0</v>
      </c>
      <c r="K994" s="13">
        <v>21821.26</v>
      </c>
      <c r="L994" s="13">
        <v>-1289.6400000000001</v>
      </c>
      <c r="M994" s="13">
        <f t="shared" si="32"/>
        <v>20531.62</v>
      </c>
      <c r="N994" s="14">
        <v>1</v>
      </c>
    </row>
    <row r="995" spans="1:14" x14ac:dyDescent="0.25">
      <c r="A995" s="11" t="s">
        <v>1351</v>
      </c>
      <c r="B995" s="12" t="s">
        <v>1339</v>
      </c>
      <c r="C995" s="12" t="s">
        <v>858</v>
      </c>
      <c r="D995" s="12" t="s">
        <v>23</v>
      </c>
      <c r="E995" s="12" t="s">
        <v>19</v>
      </c>
      <c r="F995" s="13">
        <v>29129.89</v>
      </c>
      <c r="G995" s="12">
        <v>0</v>
      </c>
      <c r="H995" s="12">
        <v>-836.03</v>
      </c>
      <c r="I995" s="12">
        <v>-885.55</v>
      </c>
      <c r="J995" s="13">
        <f t="shared" si="31"/>
        <v>0</v>
      </c>
      <c r="K995" s="13">
        <v>29129.9</v>
      </c>
      <c r="L995" s="13">
        <v>-1721.58</v>
      </c>
      <c r="M995" s="13">
        <f t="shared" si="32"/>
        <v>27408.32</v>
      </c>
      <c r="N995" s="14">
        <v>1</v>
      </c>
    </row>
    <row r="996" spans="1:14" x14ac:dyDescent="0.25">
      <c r="A996" s="11" t="s">
        <v>1352</v>
      </c>
      <c r="B996" s="12" t="s">
        <v>1339</v>
      </c>
      <c r="C996" s="12" t="s">
        <v>78</v>
      </c>
      <c r="D996" s="12" t="s">
        <v>23</v>
      </c>
      <c r="E996" s="12" t="s">
        <v>19</v>
      </c>
      <c r="F996" s="13">
        <v>37030</v>
      </c>
      <c r="G996" s="12">
        <v>-23.48</v>
      </c>
      <c r="H996" s="13">
        <v>-1062.76</v>
      </c>
      <c r="I996" s="13">
        <v>-1125.71</v>
      </c>
      <c r="J996" s="13">
        <f t="shared" si="31"/>
        <v>-1110.9000000000001</v>
      </c>
      <c r="K996" s="13">
        <v>37030</v>
      </c>
      <c r="L996" s="13">
        <v>-3322.85</v>
      </c>
      <c r="M996" s="13">
        <f t="shared" si="32"/>
        <v>33707.15</v>
      </c>
      <c r="N996" s="14">
        <v>1</v>
      </c>
    </row>
    <row r="997" spans="1:14" x14ac:dyDescent="0.25">
      <c r="A997" s="11" t="s">
        <v>1353</v>
      </c>
      <c r="B997" s="12" t="s">
        <v>1339</v>
      </c>
      <c r="C997" s="12" t="s">
        <v>26</v>
      </c>
      <c r="D997" s="12" t="s">
        <v>18</v>
      </c>
      <c r="E997" s="12" t="s">
        <v>19</v>
      </c>
      <c r="F997" s="13">
        <v>23272.95</v>
      </c>
      <c r="G997" s="12">
        <v>0</v>
      </c>
      <c r="H997" s="12">
        <v>-667.93</v>
      </c>
      <c r="I997" s="12">
        <v>-707.5</v>
      </c>
      <c r="J997" s="13">
        <f t="shared" si="31"/>
        <v>-1715.46</v>
      </c>
      <c r="K997" s="13">
        <v>23272.959999999999</v>
      </c>
      <c r="L997" s="13">
        <v>-3090.89</v>
      </c>
      <c r="M997" s="13">
        <f t="shared" si="32"/>
        <v>20182.07</v>
      </c>
      <c r="N997" s="14">
        <v>1</v>
      </c>
    </row>
    <row r="998" spans="1:14" x14ac:dyDescent="0.25">
      <c r="A998" s="11" t="s">
        <v>1354</v>
      </c>
      <c r="B998" s="12" t="s">
        <v>1339</v>
      </c>
      <c r="C998" s="12" t="s">
        <v>465</v>
      </c>
      <c r="D998" s="12" t="s">
        <v>18</v>
      </c>
      <c r="E998" s="12" t="s">
        <v>19</v>
      </c>
      <c r="F998" s="13">
        <v>45000</v>
      </c>
      <c r="G998" s="13">
        <v>-1148.33</v>
      </c>
      <c r="H998" s="13">
        <v>-1291.5</v>
      </c>
      <c r="I998" s="13">
        <v>-1368</v>
      </c>
      <c r="J998" s="13">
        <f t="shared" si="31"/>
        <v>-6912.43</v>
      </c>
      <c r="K998" s="13">
        <v>45000</v>
      </c>
      <c r="L998" s="13">
        <v>-10720.26</v>
      </c>
      <c r="M998" s="13">
        <f t="shared" si="32"/>
        <v>34279.74</v>
      </c>
      <c r="N998" s="14">
        <v>1</v>
      </c>
    </row>
    <row r="999" spans="1:14" x14ac:dyDescent="0.25">
      <c r="A999" s="11" t="s">
        <v>1355</v>
      </c>
      <c r="B999" s="12" t="s">
        <v>1339</v>
      </c>
      <c r="C999" s="12" t="s">
        <v>468</v>
      </c>
      <c r="D999" s="12" t="s">
        <v>18</v>
      </c>
      <c r="E999" s="12" t="s">
        <v>19</v>
      </c>
      <c r="F999" s="13">
        <v>34700</v>
      </c>
      <c r="G999" s="12">
        <v>0</v>
      </c>
      <c r="H999" s="12">
        <v>-995.89</v>
      </c>
      <c r="I999" s="13">
        <v>-1054.8800000000001</v>
      </c>
      <c r="J999" s="13">
        <f t="shared" si="31"/>
        <v>0</v>
      </c>
      <c r="K999" s="13">
        <v>34700</v>
      </c>
      <c r="L999" s="13">
        <v>-2050.77</v>
      </c>
      <c r="M999" s="13">
        <f t="shared" si="32"/>
        <v>32649.23</v>
      </c>
      <c r="N999" s="14">
        <v>1</v>
      </c>
    </row>
    <row r="1000" spans="1:14" x14ac:dyDescent="0.25">
      <c r="A1000" s="11" t="s">
        <v>1356</v>
      </c>
      <c r="B1000" s="12" t="s">
        <v>1339</v>
      </c>
      <c r="C1000" s="12" t="s">
        <v>1083</v>
      </c>
      <c r="D1000" s="12" t="s">
        <v>18</v>
      </c>
      <c r="E1000" s="12" t="s">
        <v>19</v>
      </c>
      <c r="F1000" s="13">
        <v>29503</v>
      </c>
      <c r="G1000" s="12">
        <v>0</v>
      </c>
      <c r="H1000" s="12">
        <v>-846.74</v>
      </c>
      <c r="I1000" s="12">
        <v>-896.89</v>
      </c>
      <c r="J1000" s="13">
        <f t="shared" si="31"/>
        <v>-1708.8899999999999</v>
      </c>
      <c r="K1000" s="13">
        <v>29503</v>
      </c>
      <c r="L1000" s="13">
        <v>-3452.52</v>
      </c>
      <c r="M1000" s="13">
        <f t="shared" si="32"/>
        <v>26050.48</v>
      </c>
      <c r="N1000" s="14">
        <v>1</v>
      </c>
    </row>
    <row r="1001" spans="1:14" x14ac:dyDescent="0.25">
      <c r="A1001" s="11" t="s">
        <v>1357</v>
      </c>
      <c r="B1001" s="12" t="s">
        <v>1339</v>
      </c>
      <c r="C1001" s="12" t="s">
        <v>465</v>
      </c>
      <c r="D1001" s="12" t="s">
        <v>18</v>
      </c>
      <c r="E1001" s="12" t="s">
        <v>19</v>
      </c>
      <c r="F1001" s="13">
        <v>45000</v>
      </c>
      <c r="G1001" s="12">
        <v>-891.01</v>
      </c>
      <c r="H1001" s="13">
        <v>-1291.5</v>
      </c>
      <c r="I1001" s="13">
        <v>-1368</v>
      </c>
      <c r="J1001" s="13">
        <f t="shared" si="31"/>
        <v>-2177.5599999999995</v>
      </c>
      <c r="K1001" s="13">
        <v>45000</v>
      </c>
      <c r="L1001" s="13">
        <v>-5728.07</v>
      </c>
      <c r="M1001" s="13">
        <f t="shared" si="32"/>
        <v>39271.93</v>
      </c>
      <c r="N1001" s="14">
        <v>1</v>
      </c>
    </row>
    <row r="1002" spans="1:14" x14ac:dyDescent="0.25">
      <c r="A1002" s="11" t="s">
        <v>1358</v>
      </c>
      <c r="B1002" s="12" t="s">
        <v>1339</v>
      </c>
      <c r="C1002" s="12" t="s">
        <v>468</v>
      </c>
      <c r="D1002" s="12" t="s">
        <v>18</v>
      </c>
      <c r="E1002" s="12" t="s">
        <v>19</v>
      </c>
      <c r="F1002" s="13">
        <v>35000</v>
      </c>
      <c r="G1002" s="12">
        <v>0</v>
      </c>
      <c r="H1002" s="13">
        <v>-1004.5</v>
      </c>
      <c r="I1002" s="13">
        <v>-1064</v>
      </c>
      <c r="J1002" s="13">
        <f t="shared" si="31"/>
        <v>-3733.34</v>
      </c>
      <c r="K1002" s="13">
        <v>35000</v>
      </c>
      <c r="L1002" s="13">
        <v>-5801.84</v>
      </c>
      <c r="M1002" s="13">
        <f t="shared" si="32"/>
        <v>29198.16</v>
      </c>
      <c r="N1002" s="14">
        <v>1</v>
      </c>
    </row>
    <row r="1003" spans="1:14" x14ac:dyDescent="0.25">
      <c r="A1003" s="11" t="s">
        <v>1359</v>
      </c>
      <c r="B1003" s="12" t="s">
        <v>1339</v>
      </c>
      <c r="C1003" s="12" t="s">
        <v>490</v>
      </c>
      <c r="D1003" s="12" t="s">
        <v>18</v>
      </c>
      <c r="E1003" s="12" t="s">
        <v>19</v>
      </c>
      <c r="F1003" s="13">
        <v>92575</v>
      </c>
      <c r="G1003" s="13">
        <v>-10358.89</v>
      </c>
      <c r="H1003" s="13">
        <v>-2656.9</v>
      </c>
      <c r="I1003" s="13">
        <v>-2814.28</v>
      </c>
      <c r="J1003" s="13">
        <f t="shared" si="31"/>
        <v>-1541.6700000000019</v>
      </c>
      <c r="K1003" s="13">
        <v>92575</v>
      </c>
      <c r="L1003" s="13">
        <v>-17371.740000000002</v>
      </c>
      <c r="M1003" s="13">
        <f t="shared" si="32"/>
        <v>75203.259999999995</v>
      </c>
      <c r="N1003" s="14">
        <v>1</v>
      </c>
    </row>
    <row r="1004" spans="1:14" x14ac:dyDescent="0.25">
      <c r="A1004" s="11" t="s">
        <v>1360</v>
      </c>
      <c r="B1004" s="12" t="s">
        <v>1339</v>
      </c>
      <c r="C1004" s="12" t="s">
        <v>557</v>
      </c>
      <c r="D1004" s="12" t="s">
        <v>18</v>
      </c>
      <c r="E1004" s="12" t="s">
        <v>19</v>
      </c>
      <c r="F1004" s="13">
        <v>31000</v>
      </c>
      <c r="G1004" s="12">
        <v>0</v>
      </c>
      <c r="H1004" s="12">
        <v>-889.7</v>
      </c>
      <c r="I1004" s="12">
        <v>-942.4</v>
      </c>
      <c r="J1004" s="13">
        <f t="shared" si="31"/>
        <v>0</v>
      </c>
      <c r="K1004" s="13">
        <v>31000</v>
      </c>
      <c r="L1004" s="13">
        <v>-1832.1</v>
      </c>
      <c r="M1004" s="13">
        <f t="shared" si="32"/>
        <v>29167.9</v>
      </c>
      <c r="N1004" s="14">
        <v>1</v>
      </c>
    </row>
    <row r="1005" spans="1:14" x14ac:dyDescent="0.25">
      <c r="A1005" s="11" t="s">
        <v>1361</v>
      </c>
      <c r="B1005" s="12" t="s">
        <v>1339</v>
      </c>
      <c r="C1005" s="12" t="s">
        <v>790</v>
      </c>
      <c r="D1005" s="12" t="s">
        <v>23</v>
      </c>
      <c r="E1005" s="12" t="s">
        <v>19</v>
      </c>
      <c r="F1005" s="13">
        <v>30000</v>
      </c>
      <c r="G1005" s="12">
        <v>0</v>
      </c>
      <c r="H1005" s="12">
        <v>-861</v>
      </c>
      <c r="I1005" s="12">
        <v>-912</v>
      </c>
      <c r="J1005" s="13">
        <f t="shared" si="31"/>
        <v>0</v>
      </c>
      <c r="K1005" s="13">
        <v>30000</v>
      </c>
      <c r="L1005" s="13">
        <v>-1773</v>
      </c>
      <c r="M1005" s="13">
        <f t="shared" si="32"/>
        <v>28227</v>
      </c>
      <c r="N1005" s="14">
        <v>1</v>
      </c>
    </row>
    <row r="1006" spans="1:14" x14ac:dyDescent="0.25">
      <c r="A1006" s="11" t="s">
        <v>1362</v>
      </c>
      <c r="B1006" s="12" t="s">
        <v>1339</v>
      </c>
      <c r="C1006" s="12" t="s">
        <v>790</v>
      </c>
      <c r="D1006" s="12" t="s">
        <v>23</v>
      </c>
      <c r="E1006" s="12" t="s">
        <v>19</v>
      </c>
      <c r="F1006" s="13">
        <v>30000</v>
      </c>
      <c r="G1006" s="12">
        <v>0</v>
      </c>
      <c r="H1006" s="12">
        <v>-861</v>
      </c>
      <c r="I1006" s="12">
        <v>-912</v>
      </c>
      <c r="J1006" s="13">
        <f t="shared" si="31"/>
        <v>0</v>
      </c>
      <c r="K1006" s="13">
        <v>30000</v>
      </c>
      <c r="L1006" s="13">
        <v>-1773</v>
      </c>
      <c r="M1006" s="13">
        <f t="shared" si="32"/>
        <v>28227</v>
      </c>
      <c r="N1006" s="14">
        <v>1</v>
      </c>
    </row>
    <row r="1007" spans="1:14" x14ac:dyDescent="0.25">
      <c r="A1007" s="11" t="s">
        <v>1363</v>
      </c>
      <c r="B1007" s="12" t="s">
        <v>1364</v>
      </c>
      <c r="C1007" s="12" t="s">
        <v>477</v>
      </c>
      <c r="D1007" s="12" t="s">
        <v>18</v>
      </c>
      <c r="E1007" s="12" t="s">
        <v>19</v>
      </c>
      <c r="F1007" s="13">
        <v>120000</v>
      </c>
      <c r="G1007" s="13">
        <v>-16381.07</v>
      </c>
      <c r="H1007" s="13">
        <v>-3444</v>
      </c>
      <c r="I1007" s="13">
        <v>-3648</v>
      </c>
      <c r="J1007" s="13">
        <f t="shared" si="31"/>
        <v>-15187.150000000001</v>
      </c>
      <c r="K1007" s="13">
        <v>120000</v>
      </c>
      <c r="L1007" s="13">
        <v>-38660.22</v>
      </c>
      <c r="M1007" s="13">
        <f t="shared" si="32"/>
        <v>81339.78</v>
      </c>
      <c r="N1007" s="14">
        <v>1</v>
      </c>
    </row>
    <row r="1008" spans="1:14" x14ac:dyDescent="0.25">
      <c r="A1008" s="11" t="s">
        <v>1365</v>
      </c>
      <c r="B1008" s="12" t="s">
        <v>1364</v>
      </c>
      <c r="C1008" s="12" t="s">
        <v>482</v>
      </c>
      <c r="D1008" s="12" t="s">
        <v>18</v>
      </c>
      <c r="E1008" s="12" t="s">
        <v>19</v>
      </c>
      <c r="F1008" s="13">
        <v>57000</v>
      </c>
      <c r="G1008" s="13">
        <v>-2241.54</v>
      </c>
      <c r="H1008" s="13">
        <v>-1635.9</v>
      </c>
      <c r="I1008" s="13">
        <v>-1732.8</v>
      </c>
      <c r="J1008" s="13">
        <f t="shared" si="31"/>
        <v>-8919.68</v>
      </c>
      <c r="K1008" s="13">
        <v>57000</v>
      </c>
      <c r="L1008" s="13">
        <v>-14529.92</v>
      </c>
      <c r="M1008" s="13">
        <f t="shared" si="32"/>
        <v>42470.080000000002</v>
      </c>
      <c r="N1008" s="14">
        <v>1</v>
      </c>
    </row>
    <row r="1009" spans="1:14" x14ac:dyDescent="0.25">
      <c r="A1009" s="11" t="s">
        <v>1366</v>
      </c>
      <c r="B1009" s="12" t="s">
        <v>1364</v>
      </c>
      <c r="C1009" s="12" t="s">
        <v>465</v>
      </c>
      <c r="D1009" s="12" t="s">
        <v>18</v>
      </c>
      <c r="E1009" s="12" t="s">
        <v>19</v>
      </c>
      <c r="F1009" s="13">
        <v>47942.02</v>
      </c>
      <c r="G1009" s="13">
        <v>-1563.55</v>
      </c>
      <c r="H1009" s="13">
        <v>-1375.94</v>
      </c>
      <c r="I1009" s="13">
        <v>-1457.44</v>
      </c>
      <c r="J1009" s="13">
        <f t="shared" si="31"/>
        <v>0</v>
      </c>
      <c r="K1009" s="13">
        <v>47942.02</v>
      </c>
      <c r="L1009" s="13">
        <v>-4396.93</v>
      </c>
      <c r="M1009" s="13">
        <f t="shared" si="32"/>
        <v>43545.09</v>
      </c>
      <c r="N1009" s="14">
        <v>1</v>
      </c>
    </row>
    <row r="1010" spans="1:14" x14ac:dyDescent="0.25">
      <c r="A1010" s="11" t="s">
        <v>1367</v>
      </c>
      <c r="B1010" s="12" t="s">
        <v>1364</v>
      </c>
      <c r="C1010" s="12" t="s">
        <v>426</v>
      </c>
      <c r="D1010" s="12" t="s">
        <v>18</v>
      </c>
      <c r="E1010" s="12" t="s">
        <v>19</v>
      </c>
      <c r="F1010" s="13">
        <v>48000</v>
      </c>
      <c r="G1010" s="13">
        <v>-1314.41</v>
      </c>
      <c r="H1010" s="13">
        <v>-1377.6</v>
      </c>
      <c r="I1010" s="13">
        <v>-1459.2</v>
      </c>
      <c r="J1010" s="13">
        <f t="shared" si="31"/>
        <v>-9737.4000000000015</v>
      </c>
      <c r="K1010" s="13">
        <v>48000</v>
      </c>
      <c r="L1010" s="13">
        <v>-13888.61</v>
      </c>
      <c r="M1010" s="13">
        <f t="shared" si="32"/>
        <v>34111.39</v>
      </c>
      <c r="N1010" s="14">
        <v>1</v>
      </c>
    </row>
    <row r="1011" spans="1:14" x14ac:dyDescent="0.25">
      <c r="A1011" s="11" t="s">
        <v>1368</v>
      </c>
      <c r="B1011" s="12" t="s">
        <v>1364</v>
      </c>
      <c r="C1011" s="12" t="s">
        <v>463</v>
      </c>
      <c r="D1011" s="12" t="s">
        <v>18</v>
      </c>
      <c r="E1011" s="12" t="s">
        <v>19</v>
      </c>
      <c r="F1011" s="13">
        <v>21821.25</v>
      </c>
      <c r="G1011" s="12">
        <v>0</v>
      </c>
      <c r="H1011" s="12">
        <v>-626.27</v>
      </c>
      <c r="I1011" s="12">
        <v>-663.37</v>
      </c>
      <c r="J1011" s="13">
        <f t="shared" si="31"/>
        <v>-695.13000000000011</v>
      </c>
      <c r="K1011" s="13">
        <v>21821.26</v>
      </c>
      <c r="L1011" s="13">
        <v>-1984.77</v>
      </c>
      <c r="M1011" s="13">
        <f t="shared" si="32"/>
        <v>19836.489999999998</v>
      </c>
      <c r="N1011" s="14">
        <v>1</v>
      </c>
    </row>
    <row r="1012" spans="1:14" x14ac:dyDescent="0.25">
      <c r="A1012" s="11" t="s">
        <v>1369</v>
      </c>
      <c r="B1012" s="12" t="s">
        <v>1364</v>
      </c>
      <c r="C1012" s="12" t="s">
        <v>541</v>
      </c>
      <c r="D1012" s="12" t="s">
        <v>18</v>
      </c>
      <c r="E1012" s="12" t="s">
        <v>19</v>
      </c>
      <c r="F1012" s="13">
        <v>92575</v>
      </c>
      <c r="G1012" s="13">
        <v>-9501.16</v>
      </c>
      <c r="H1012" s="13">
        <v>-2656.9</v>
      </c>
      <c r="I1012" s="13">
        <v>-2814.28</v>
      </c>
      <c r="J1012" s="13">
        <f t="shared" si="31"/>
        <v>-26412.98</v>
      </c>
      <c r="K1012" s="13">
        <v>92575</v>
      </c>
      <c r="L1012" s="13">
        <v>-41385.32</v>
      </c>
      <c r="M1012" s="13">
        <f t="shared" si="32"/>
        <v>51189.68</v>
      </c>
      <c r="N1012" s="14">
        <v>1</v>
      </c>
    </row>
    <row r="1013" spans="1:14" x14ac:dyDescent="0.25">
      <c r="A1013" s="11" t="s">
        <v>1370</v>
      </c>
      <c r="B1013" s="12" t="s">
        <v>1364</v>
      </c>
      <c r="C1013" s="12" t="s">
        <v>490</v>
      </c>
      <c r="D1013" s="12" t="s">
        <v>18</v>
      </c>
      <c r="E1013" s="12" t="s">
        <v>19</v>
      </c>
      <c r="F1013" s="13">
        <v>75000</v>
      </c>
      <c r="G1013" s="13">
        <v>-6309.35</v>
      </c>
      <c r="H1013" s="13">
        <v>-2152.5</v>
      </c>
      <c r="I1013" s="13">
        <v>-2280</v>
      </c>
      <c r="J1013" s="13">
        <f t="shared" si="31"/>
        <v>0</v>
      </c>
      <c r="K1013" s="13">
        <v>75000</v>
      </c>
      <c r="L1013" s="13">
        <v>-10741.85</v>
      </c>
      <c r="M1013" s="13">
        <f t="shared" si="32"/>
        <v>64258.15</v>
      </c>
      <c r="N1013" s="14">
        <v>1</v>
      </c>
    </row>
    <row r="1014" spans="1:14" x14ac:dyDescent="0.25">
      <c r="A1014" s="11" t="s">
        <v>1371</v>
      </c>
      <c r="B1014" s="12" t="s">
        <v>1364</v>
      </c>
      <c r="C1014" s="12" t="s">
        <v>508</v>
      </c>
      <c r="D1014" s="12" t="s">
        <v>18</v>
      </c>
      <c r="E1014" s="12" t="s">
        <v>19</v>
      </c>
      <c r="F1014" s="13">
        <v>42000</v>
      </c>
      <c r="G1014" s="12">
        <v>-467.6</v>
      </c>
      <c r="H1014" s="13">
        <v>-1205.4000000000001</v>
      </c>
      <c r="I1014" s="13">
        <v>-1276.8</v>
      </c>
      <c r="J1014" s="13">
        <f t="shared" si="31"/>
        <v>-1715.46</v>
      </c>
      <c r="K1014" s="13">
        <v>42000</v>
      </c>
      <c r="L1014" s="13">
        <v>-4665.26</v>
      </c>
      <c r="M1014" s="13">
        <f t="shared" si="32"/>
        <v>37334.74</v>
      </c>
      <c r="N1014" s="14">
        <v>1</v>
      </c>
    </row>
    <row r="1015" spans="1:14" x14ac:dyDescent="0.25">
      <c r="A1015" s="11" t="s">
        <v>1372</v>
      </c>
      <c r="B1015" s="12" t="s">
        <v>1364</v>
      </c>
      <c r="C1015" s="12" t="s">
        <v>538</v>
      </c>
      <c r="D1015" s="12" t="s">
        <v>18</v>
      </c>
      <c r="E1015" s="12" t="s">
        <v>19</v>
      </c>
      <c r="F1015" s="13">
        <v>30000</v>
      </c>
      <c r="G1015" s="12">
        <v>0</v>
      </c>
      <c r="H1015" s="12">
        <v>-861</v>
      </c>
      <c r="I1015" s="12">
        <v>-912</v>
      </c>
      <c r="J1015" s="13">
        <f t="shared" si="31"/>
        <v>0</v>
      </c>
      <c r="K1015" s="13">
        <v>30000</v>
      </c>
      <c r="L1015" s="13">
        <v>-1773</v>
      </c>
      <c r="M1015" s="13">
        <f t="shared" si="32"/>
        <v>28227</v>
      </c>
      <c r="N1015" s="14">
        <v>1</v>
      </c>
    </row>
    <row r="1016" spans="1:14" x14ac:dyDescent="0.25">
      <c r="A1016" s="11" t="s">
        <v>1373</v>
      </c>
      <c r="B1016" s="12" t="s">
        <v>1364</v>
      </c>
      <c r="C1016" s="12" t="s">
        <v>468</v>
      </c>
      <c r="D1016" s="12" t="s">
        <v>18</v>
      </c>
      <c r="E1016" s="12" t="s">
        <v>19</v>
      </c>
      <c r="F1016" s="13">
        <v>47942.02</v>
      </c>
      <c r="G1016" s="13">
        <v>-1306.23</v>
      </c>
      <c r="H1016" s="13">
        <v>-1375.94</v>
      </c>
      <c r="I1016" s="13">
        <v>-1457.44</v>
      </c>
      <c r="J1016" s="13">
        <f t="shared" si="31"/>
        <v>-1715.4599999999991</v>
      </c>
      <c r="K1016" s="13">
        <v>47942.02</v>
      </c>
      <c r="L1016" s="13">
        <v>-5855.07</v>
      </c>
      <c r="M1016" s="13">
        <f t="shared" si="32"/>
        <v>42086.95</v>
      </c>
      <c r="N1016" s="14">
        <v>1</v>
      </c>
    </row>
    <row r="1017" spans="1:14" x14ac:dyDescent="0.25">
      <c r="A1017" s="11" t="s">
        <v>1374</v>
      </c>
      <c r="B1017" s="12" t="s">
        <v>1364</v>
      </c>
      <c r="C1017" s="12" t="s">
        <v>538</v>
      </c>
      <c r="D1017" s="12" t="s">
        <v>18</v>
      </c>
      <c r="E1017" s="12" t="s">
        <v>19</v>
      </c>
      <c r="F1017" s="13">
        <v>30000</v>
      </c>
      <c r="G1017" s="12">
        <v>0</v>
      </c>
      <c r="H1017" s="12">
        <v>-861</v>
      </c>
      <c r="I1017" s="12">
        <v>-912</v>
      </c>
      <c r="J1017" s="13">
        <f t="shared" si="31"/>
        <v>0</v>
      </c>
      <c r="K1017" s="13">
        <v>30000</v>
      </c>
      <c r="L1017" s="13">
        <v>-1773</v>
      </c>
      <c r="M1017" s="13">
        <f t="shared" si="32"/>
        <v>28227</v>
      </c>
      <c r="N1017" s="14">
        <v>1</v>
      </c>
    </row>
    <row r="1018" spans="1:14" x14ac:dyDescent="0.25">
      <c r="A1018" s="11" t="s">
        <v>1375</v>
      </c>
      <c r="B1018" s="12" t="s">
        <v>1364</v>
      </c>
      <c r="C1018" s="12" t="s">
        <v>538</v>
      </c>
      <c r="D1018" s="12" t="s">
        <v>18</v>
      </c>
      <c r="E1018" s="12" t="s">
        <v>19</v>
      </c>
      <c r="F1018" s="13">
        <v>30000</v>
      </c>
      <c r="G1018" s="12">
        <v>0</v>
      </c>
      <c r="H1018" s="12">
        <v>-861</v>
      </c>
      <c r="I1018" s="12">
        <v>-912</v>
      </c>
      <c r="J1018" s="13">
        <f t="shared" si="31"/>
        <v>0</v>
      </c>
      <c r="K1018" s="13">
        <v>30000</v>
      </c>
      <c r="L1018" s="13">
        <v>-1773</v>
      </c>
      <c r="M1018" s="13">
        <f t="shared" si="32"/>
        <v>28227</v>
      </c>
      <c r="N1018" s="14">
        <v>1</v>
      </c>
    </row>
    <row r="1019" spans="1:14" x14ac:dyDescent="0.25">
      <c r="A1019" s="11" t="s">
        <v>1376</v>
      </c>
      <c r="B1019" s="12" t="s">
        <v>1364</v>
      </c>
      <c r="C1019" s="12" t="s">
        <v>315</v>
      </c>
      <c r="D1019" s="12" t="s">
        <v>18</v>
      </c>
      <c r="E1019" s="12" t="s">
        <v>19</v>
      </c>
      <c r="F1019" s="13">
        <v>21821.25</v>
      </c>
      <c r="G1019" s="12">
        <v>0</v>
      </c>
      <c r="H1019" s="12">
        <v>-626.27</v>
      </c>
      <c r="I1019" s="12">
        <v>-663.37</v>
      </c>
      <c r="J1019" s="13">
        <f t="shared" si="31"/>
        <v>0</v>
      </c>
      <c r="K1019" s="13">
        <v>21821.26</v>
      </c>
      <c r="L1019" s="13">
        <v>-1289.6400000000001</v>
      </c>
      <c r="M1019" s="13">
        <f t="shared" si="32"/>
        <v>20531.62</v>
      </c>
      <c r="N1019" s="14">
        <v>1</v>
      </c>
    </row>
    <row r="1020" spans="1:14" x14ac:dyDescent="0.25">
      <c r="A1020" s="11" t="s">
        <v>1377</v>
      </c>
      <c r="B1020" s="12" t="s">
        <v>1364</v>
      </c>
      <c r="C1020" s="12" t="s">
        <v>78</v>
      </c>
      <c r="D1020" s="12" t="s">
        <v>23</v>
      </c>
      <c r="E1020" s="12" t="s">
        <v>19</v>
      </c>
      <c r="F1020" s="13">
        <v>37030</v>
      </c>
      <c r="G1020" s="12">
        <v>0</v>
      </c>
      <c r="H1020" s="13">
        <v>-1062.76</v>
      </c>
      <c r="I1020" s="13">
        <v>-1125.71</v>
      </c>
      <c r="J1020" s="13">
        <f t="shared" si="31"/>
        <v>-1715.4599999999996</v>
      </c>
      <c r="K1020" s="13">
        <v>37030</v>
      </c>
      <c r="L1020" s="13">
        <v>-3903.93</v>
      </c>
      <c r="M1020" s="13">
        <f t="shared" si="32"/>
        <v>33126.07</v>
      </c>
      <c r="N1020" s="14">
        <v>1</v>
      </c>
    </row>
    <row r="1021" spans="1:14" x14ac:dyDescent="0.25">
      <c r="A1021" s="11" t="s">
        <v>1378</v>
      </c>
      <c r="B1021" s="12" t="s">
        <v>1364</v>
      </c>
      <c r="C1021" s="12" t="s">
        <v>468</v>
      </c>
      <c r="D1021" s="12" t="s">
        <v>18</v>
      </c>
      <c r="E1021" s="12" t="s">
        <v>19</v>
      </c>
      <c r="F1021" s="13">
        <v>34700</v>
      </c>
      <c r="G1021" s="12">
        <v>0</v>
      </c>
      <c r="H1021" s="12">
        <v>-995.89</v>
      </c>
      <c r="I1021" s="13">
        <v>-1054.8800000000001</v>
      </c>
      <c r="J1021" s="13">
        <f t="shared" si="31"/>
        <v>-1715.46</v>
      </c>
      <c r="K1021" s="13">
        <v>34700</v>
      </c>
      <c r="L1021" s="13">
        <v>-3766.23</v>
      </c>
      <c r="M1021" s="13">
        <f t="shared" si="32"/>
        <v>30933.77</v>
      </c>
      <c r="N1021" s="14">
        <v>1</v>
      </c>
    </row>
    <row r="1022" spans="1:14" x14ac:dyDescent="0.25">
      <c r="A1022" s="11" t="s">
        <v>1379</v>
      </c>
      <c r="B1022" s="12" t="s">
        <v>1364</v>
      </c>
      <c r="C1022" s="12" t="s">
        <v>468</v>
      </c>
      <c r="D1022" s="12" t="s">
        <v>18</v>
      </c>
      <c r="E1022" s="12" t="s">
        <v>19</v>
      </c>
      <c r="F1022" s="13">
        <v>33000</v>
      </c>
      <c r="G1022" s="12">
        <v>0</v>
      </c>
      <c r="H1022" s="12">
        <v>-947.1</v>
      </c>
      <c r="I1022" s="13">
        <v>-1003.2</v>
      </c>
      <c r="J1022" s="13">
        <f t="shared" si="31"/>
        <v>0</v>
      </c>
      <c r="K1022" s="13">
        <v>33000</v>
      </c>
      <c r="L1022" s="13">
        <v>-1950.3</v>
      </c>
      <c r="M1022" s="13">
        <f t="shared" si="32"/>
        <v>31049.7</v>
      </c>
      <c r="N1022" s="14">
        <v>1</v>
      </c>
    </row>
    <row r="1023" spans="1:14" x14ac:dyDescent="0.25">
      <c r="A1023" s="11" t="s">
        <v>1380</v>
      </c>
      <c r="B1023" s="12" t="s">
        <v>1364</v>
      </c>
      <c r="C1023" s="12" t="s">
        <v>465</v>
      </c>
      <c r="D1023" s="12" t="s">
        <v>18</v>
      </c>
      <c r="E1023" s="12" t="s">
        <v>19</v>
      </c>
      <c r="F1023" s="13">
        <v>45000</v>
      </c>
      <c r="G1023" s="13">
        <v>-1148.33</v>
      </c>
      <c r="H1023" s="13">
        <v>-1291.5</v>
      </c>
      <c r="I1023" s="13">
        <v>-1368</v>
      </c>
      <c r="J1023" s="13">
        <f t="shared" si="31"/>
        <v>0</v>
      </c>
      <c r="K1023" s="13">
        <v>45000</v>
      </c>
      <c r="L1023" s="13">
        <v>-3807.83</v>
      </c>
      <c r="M1023" s="13">
        <f t="shared" si="32"/>
        <v>41192.17</v>
      </c>
      <c r="N1023" s="14">
        <v>1</v>
      </c>
    </row>
    <row r="1024" spans="1:14" x14ac:dyDescent="0.25">
      <c r="A1024" s="11" t="s">
        <v>1381</v>
      </c>
      <c r="B1024" s="12" t="s">
        <v>1364</v>
      </c>
      <c r="C1024" s="12" t="s">
        <v>557</v>
      </c>
      <c r="D1024" s="12" t="s">
        <v>18</v>
      </c>
      <c r="E1024" s="12" t="s">
        <v>19</v>
      </c>
      <c r="F1024" s="13">
        <v>31000</v>
      </c>
      <c r="G1024" s="12">
        <v>0</v>
      </c>
      <c r="H1024" s="12">
        <v>-889.7</v>
      </c>
      <c r="I1024" s="12">
        <v>-942.4</v>
      </c>
      <c r="J1024" s="13">
        <f t="shared" si="31"/>
        <v>0</v>
      </c>
      <c r="K1024" s="13">
        <v>31000</v>
      </c>
      <c r="L1024" s="13">
        <v>-1832.1</v>
      </c>
      <c r="M1024" s="13">
        <f t="shared" si="32"/>
        <v>29167.9</v>
      </c>
      <c r="N1024" s="14">
        <v>1</v>
      </c>
    </row>
    <row r="1025" spans="1:14" x14ac:dyDescent="0.25">
      <c r="A1025" s="11" t="s">
        <v>1382</v>
      </c>
      <c r="B1025" s="12" t="s">
        <v>1364</v>
      </c>
      <c r="C1025" s="12" t="s">
        <v>658</v>
      </c>
      <c r="D1025" s="12" t="s">
        <v>23</v>
      </c>
      <c r="E1025" s="12" t="s">
        <v>19</v>
      </c>
      <c r="F1025" s="13">
        <v>23272.75</v>
      </c>
      <c r="G1025" s="12">
        <v>0</v>
      </c>
      <c r="H1025" s="12">
        <v>-667.93</v>
      </c>
      <c r="I1025" s="12">
        <v>-707.49</v>
      </c>
      <c r="J1025" s="13">
        <f t="shared" si="31"/>
        <v>-698.15999999999985</v>
      </c>
      <c r="K1025" s="13">
        <v>23272.76</v>
      </c>
      <c r="L1025" s="13">
        <v>-2073.58</v>
      </c>
      <c r="M1025" s="13">
        <f t="shared" si="32"/>
        <v>21199.18</v>
      </c>
      <c r="N1025" s="14">
        <v>1</v>
      </c>
    </row>
    <row r="1026" spans="1:14" x14ac:dyDescent="0.25">
      <c r="A1026" s="11" t="s">
        <v>1383</v>
      </c>
      <c r="B1026" s="12" t="s">
        <v>1364</v>
      </c>
      <c r="C1026" s="12" t="s">
        <v>1384</v>
      </c>
      <c r="D1026" s="12" t="s">
        <v>18</v>
      </c>
      <c r="E1026" s="12" t="s">
        <v>19</v>
      </c>
      <c r="F1026" s="13">
        <v>42000</v>
      </c>
      <c r="G1026" s="12">
        <v>-724.92</v>
      </c>
      <c r="H1026" s="13">
        <v>-1205.4000000000001</v>
      </c>
      <c r="I1026" s="13">
        <v>-1276.8</v>
      </c>
      <c r="J1026" s="13">
        <f t="shared" si="31"/>
        <v>-967.88000000000011</v>
      </c>
      <c r="K1026" s="13">
        <v>42000</v>
      </c>
      <c r="L1026" s="13">
        <v>-4175</v>
      </c>
      <c r="M1026" s="13">
        <f t="shared" si="32"/>
        <v>37825</v>
      </c>
      <c r="N1026" s="14">
        <v>1</v>
      </c>
    </row>
    <row r="1027" spans="1:14" x14ac:dyDescent="0.25">
      <c r="A1027" s="11" t="s">
        <v>1385</v>
      </c>
      <c r="B1027" s="12" t="s">
        <v>1364</v>
      </c>
      <c r="C1027" s="12" t="s">
        <v>538</v>
      </c>
      <c r="D1027" s="12" t="s">
        <v>18</v>
      </c>
      <c r="E1027" s="12" t="s">
        <v>19</v>
      </c>
      <c r="F1027" s="13">
        <v>30000</v>
      </c>
      <c r="G1027" s="12">
        <v>0</v>
      </c>
      <c r="H1027" s="12">
        <v>-861</v>
      </c>
      <c r="I1027" s="12">
        <v>-912</v>
      </c>
      <c r="J1027" s="13">
        <f t="shared" si="31"/>
        <v>0</v>
      </c>
      <c r="K1027" s="13">
        <v>30000</v>
      </c>
      <c r="L1027" s="13">
        <v>-1773</v>
      </c>
      <c r="M1027" s="13">
        <f t="shared" si="32"/>
        <v>28227</v>
      </c>
      <c r="N1027" s="14">
        <v>1</v>
      </c>
    </row>
    <row r="1028" spans="1:14" x14ac:dyDescent="0.25">
      <c r="A1028" s="11" t="s">
        <v>1386</v>
      </c>
      <c r="B1028" s="12" t="s">
        <v>1364</v>
      </c>
      <c r="C1028" s="12" t="s">
        <v>488</v>
      </c>
      <c r="D1028" s="12" t="s">
        <v>18</v>
      </c>
      <c r="E1028" s="12" t="s">
        <v>19</v>
      </c>
      <c r="F1028" s="13">
        <v>31000</v>
      </c>
      <c r="G1028" s="12">
        <v>0</v>
      </c>
      <c r="H1028" s="12">
        <v>-889.7</v>
      </c>
      <c r="I1028" s="12">
        <v>-942.4</v>
      </c>
      <c r="J1028" s="13">
        <f t="shared" si="31"/>
        <v>0</v>
      </c>
      <c r="K1028" s="13">
        <v>31000</v>
      </c>
      <c r="L1028" s="13">
        <v>-1832.1</v>
      </c>
      <c r="M1028" s="13">
        <f t="shared" si="32"/>
        <v>29167.9</v>
      </c>
      <c r="N1028" s="14">
        <v>1</v>
      </c>
    </row>
    <row r="1029" spans="1:14" x14ac:dyDescent="0.25">
      <c r="A1029" s="11" t="s">
        <v>1387</v>
      </c>
      <c r="B1029" s="12" t="s">
        <v>1364</v>
      </c>
      <c r="C1029" s="12" t="s">
        <v>557</v>
      </c>
      <c r="D1029" s="12" t="s">
        <v>18</v>
      </c>
      <c r="E1029" s="12" t="s">
        <v>19</v>
      </c>
      <c r="F1029" s="13">
        <v>31000</v>
      </c>
      <c r="G1029" s="12">
        <v>0</v>
      </c>
      <c r="H1029" s="12">
        <v>-889.7</v>
      </c>
      <c r="I1029" s="12">
        <v>-942.4</v>
      </c>
      <c r="J1029" s="13">
        <f t="shared" si="31"/>
        <v>-1715.46</v>
      </c>
      <c r="K1029" s="13">
        <v>31000</v>
      </c>
      <c r="L1029" s="13">
        <v>-3547.56</v>
      </c>
      <c r="M1029" s="13">
        <f t="shared" si="32"/>
        <v>27452.44</v>
      </c>
      <c r="N1029" s="14">
        <v>1</v>
      </c>
    </row>
    <row r="1030" spans="1:14" x14ac:dyDescent="0.25">
      <c r="A1030" s="11" t="s">
        <v>1388</v>
      </c>
      <c r="B1030" s="12" t="s">
        <v>1364</v>
      </c>
      <c r="C1030" s="12" t="s">
        <v>508</v>
      </c>
      <c r="D1030" s="12" t="s">
        <v>18</v>
      </c>
      <c r="E1030" s="12" t="s">
        <v>19</v>
      </c>
      <c r="F1030" s="13">
        <v>42000</v>
      </c>
      <c r="G1030" s="12">
        <v>-467.6</v>
      </c>
      <c r="H1030" s="13">
        <v>-1205.4000000000001</v>
      </c>
      <c r="I1030" s="13">
        <v>-1276.8</v>
      </c>
      <c r="J1030" s="13">
        <f t="shared" si="31"/>
        <v>-1715.46</v>
      </c>
      <c r="K1030" s="13">
        <v>42000</v>
      </c>
      <c r="L1030" s="13">
        <v>-4665.26</v>
      </c>
      <c r="M1030" s="13">
        <f t="shared" si="32"/>
        <v>37334.74</v>
      </c>
      <c r="N1030" s="14">
        <v>1</v>
      </c>
    </row>
    <row r="1031" spans="1:14" x14ac:dyDescent="0.25">
      <c r="A1031" s="11" t="s">
        <v>1389</v>
      </c>
      <c r="B1031" s="12" t="s">
        <v>1364</v>
      </c>
      <c r="C1031" s="12" t="s">
        <v>468</v>
      </c>
      <c r="D1031" s="12" t="s">
        <v>18</v>
      </c>
      <c r="E1031" s="12" t="s">
        <v>19</v>
      </c>
      <c r="F1031" s="13">
        <v>33000</v>
      </c>
      <c r="G1031" s="12">
        <v>0</v>
      </c>
      <c r="H1031" s="12">
        <v>-947.1</v>
      </c>
      <c r="I1031" s="13">
        <v>-1003.2</v>
      </c>
      <c r="J1031" s="13">
        <f t="shared" si="31"/>
        <v>0</v>
      </c>
      <c r="K1031" s="13">
        <v>33000</v>
      </c>
      <c r="L1031" s="13">
        <v>-1950.3</v>
      </c>
      <c r="M1031" s="13">
        <f t="shared" si="32"/>
        <v>31049.7</v>
      </c>
      <c r="N1031" s="14">
        <v>1</v>
      </c>
    </row>
    <row r="1032" spans="1:14" x14ac:dyDescent="0.25">
      <c r="A1032" s="11" t="s">
        <v>1390</v>
      </c>
      <c r="B1032" s="12" t="s">
        <v>1364</v>
      </c>
      <c r="C1032" s="12" t="s">
        <v>538</v>
      </c>
      <c r="D1032" s="12" t="s">
        <v>18</v>
      </c>
      <c r="E1032" s="12" t="s">
        <v>19</v>
      </c>
      <c r="F1032" s="13">
        <v>30000</v>
      </c>
      <c r="G1032" s="12">
        <v>0</v>
      </c>
      <c r="H1032" s="12">
        <v>-861</v>
      </c>
      <c r="I1032" s="12">
        <v>-912</v>
      </c>
      <c r="J1032" s="13">
        <f t="shared" si="31"/>
        <v>0</v>
      </c>
      <c r="K1032" s="13">
        <v>30000</v>
      </c>
      <c r="L1032" s="13">
        <v>-1773</v>
      </c>
      <c r="M1032" s="13">
        <f t="shared" si="32"/>
        <v>28227</v>
      </c>
      <c r="N1032" s="14">
        <v>1</v>
      </c>
    </row>
    <row r="1033" spans="1:14" x14ac:dyDescent="0.25">
      <c r="A1033" s="11" t="s">
        <v>1391</v>
      </c>
      <c r="B1033" s="12" t="s">
        <v>1364</v>
      </c>
      <c r="C1033" s="12" t="s">
        <v>508</v>
      </c>
      <c r="D1033" s="12" t="s">
        <v>18</v>
      </c>
      <c r="E1033" s="12" t="s">
        <v>19</v>
      </c>
      <c r="F1033" s="13">
        <v>42000</v>
      </c>
      <c r="G1033" s="12">
        <v>-724.92</v>
      </c>
      <c r="H1033" s="13">
        <v>-1205.4000000000001</v>
      </c>
      <c r="I1033" s="13">
        <v>-1276.8</v>
      </c>
      <c r="J1033" s="13">
        <f t="shared" si="31"/>
        <v>0</v>
      </c>
      <c r="K1033" s="13">
        <v>42000</v>
      </c>
      <c r="L1033" s="13">
        <v>-3207.12</v>
      </c>
      <c r="M1033" s="13">
        <f t="shared" si="32"/>
        <v>38792.879999999997</v>
      </c>
      <c r="N1033" s="14">
        <v>1</v>
      </c>
    </row>
    <row r="1034" spans="1:14" x14ac:dyDescent="0.25">
      <c r="A1034" s="11" t="s">
        <v>1392</v>
      </c>
      <c r="B1034" s="12" t="s">
        <v>1364</v>
      </c>
      <c r="C1034" s="12" t="s">
        <v>538</v>
      </c>
      <c r="D1034" s="12" t="s">
        <v>18</v>
      </c>
      <c r="E1034" s="12" t="s">
        <v>19</v>
      </c>
      <c r="F1034" s="13">
        <v>30000</v>
      </c>
      <c r="G1034" s="12">
        <v>0</v>
      </c>
      <c r="H1034" s="12">
        <v>-861</v>
      </c>
      <c r="I1034" s="12">
        <v>-912</v>
      </c>
      <c r="J1034" s="13">
        <f t="shared" si="31"/>
        <v>0</v>
      </c>
      <c r="K1034" s="13">
        <v>30000</v>
      </c>
      <c r="L1034" s="13">
        <v>-1773</v>
      </c>
      <c r="M1034" s="13">
        <f t="shared" si="32"/>
        <v>28227</v>
      </c>
      <c r="N1034" s="14">
        <v>1</v>
      </c>
    </row>
    <row r="1035" spans="1:14" x14ac:dyDescent="0.25">
      <c r="A1035" s="11" t="s">
        <v>1393</v>
      </c>
      <c r="B1035" s="12" t="s">
        <v>1364</v>
      </c>
      <c r="C1035" s="12" t="s">
        <v>538</v>
      </c>
      <c r="D1035" s="12" t="s">
        <v>18</v>
      </c>
      <c r="E1035" s="12" t="s">
        <v>19</v>
      </c>
      <c r="F1035" s="13">
        <v>30000</v>
      </c>
      <c r="G1035" s="12">
        <v>0</v>
      </c>
      <c r="H1035" s="12">
        <v>-861</v>
      </c>
      <c r="I1035" s="12">
        <v>-912</v>
      </c>
      <c r="J1035" s="13">
        <f t="shared" si="31"/>
        <v>0</v>
      </c>
      <c r="K1035" s="13">
        <v>30000</v>
      </c>
      <c r="L1035" s="13">
        <v>-1773</v>
      </c>
      <c r="M1035" s="13">
        <f t="shared" si="32"/>
        <v>28227</v>
      </c>
      <c r="N1035" s="14">
        <v>1</v>
      </c>
    </row>
    <row r="1036" spans="1:14" x14ac:dyDescent="0.25">
      <c r="A1036" s="11" t="s">
        <v>1394</v>
      </c>
      <c r="B1036" s="12" t="s">
        <v>1364</v>
      </c>
      <c r="C1036" s="12" t="s">
        <v>566</v>
      </c>
      <c r="D1036" s="12" t="s">
        <v>18</v>
      </c>
      <c r="E1036" s="12" t="s">
        <v>19</v>
      </c>
      <c r="F1036" s="13">
        <v>26383.88</v>
      </c>
      <c r="G1036" s="12">
        <v>0</v>
      </c>
      <c r="H1036" s="12">
        <v>-757.22</v>
      </c>
      <c r="I1036" s="12">
        <v>-802.07</v>
      </c>
      <c r="J1036" s="13">
        <f t="shared" si="31"/>
        <v>0</v>
      </c>
      <c r="K1036" s="13">
        <v>26383.88</v>
      </c>
      <c r="L1036" s="13">
        <v>-1559.29</v>
      </c>
      <c r="M1036" s="13">
        <f t="shared" si="32"/>
        <v>24824.59</v>
      </c>
      <c r="N1036" s="14">
        <v>1</v>
      </c>
    </row>
    <row r="1037" spans="1:14" x14ac:dyDescent="0.25">
      <c r="A1037" s="11" t="s">
        <v>1395</v>
      </c>
      <c r="B1037" s="12" t="s">
        <v>1364</v>
      </c>
      <c r="C1037" s="12" t="s">
        <v>1396</v>
      </c>
      <c r="D1037" s="12" t="s">
        <v>18</v>
      </c>
      <c r="E1037" s="12" t="s">
        <v>19</v>
      </c>
      <c r="F1037" s="13">
        <v>30000</v>
      </c>
      <c r="G1037" s="12">
        <v>0</v>
      </c>
      <c r="H1037" s="12">
        <v>-861</v>
      </c>
      <c r="I1037" s="12">
        <v>-912</v>
      </c>
      <c r="J1037" s="13">
        <f t="shared" si="31"/>
        <v>0</v>
      </c>
      <c r="K1037" s="13">
        <v>30000</v>
      </c>
      <c r="L1037" s="13">
        <v>-1773</v>
      </c>
      <c r="M1037" s="13">
        <f t="shared" si="32"/>
        <v>28227</v>
      </c>
      <c r="N1037" s="14">
        <v>1</v>
      </c>
    </row>
    <row r="1038" spans="1:14" x14ac:dyDescent="0.25">
      <c r="A1038" s="11" t="s">
        <v>1397</v>
      </c>
      <c r="B1038" s="12" t="s">
        <v>1364</v>
      </c>
      <c r="C1038" s="12" t="s">
        <v>26</v>
      </c>
      <c r="D1038" s="12" t="s">
        <v>18</v>
      </c>
      <c r="E1038" s="12" t="s">
        <v>19</v>
      </c>
      <c r="F1038" s="13">
        <v>21157.23</v>
      </c>
      <c r="G1038" s="12">
        <v>0</v>
      </c>
      <c r="H1038" s="12">
        <v>-607.21</v>
      </c>
      <c r="I1038" s="12">
        <v>-643.17999999999995</v>
      </c>
      <c r="J1038" s="13">
        <f t="shared" si="31"/>
        <v>0</v>
      </c>
      <c r="K1038" s="13">
        <v>21157.24</v>
      </c>
      <c r="L1038" s="13">
        <v>-1250.3900000000001</v>
      </c>
      <c r="M1038" s="13">
        <f t="shared" si="32"/>
        <v>19906.850000000002</v>
      </c>
      <c r="N1038" s="14">
        <v>1</v>
      </c>
    </row>
    <row r="1039" spans="1:14" x14ac:dyDescent="0.25">
      <c r="A1039" s="11" t="s">
        <v>1398</v>
      </c>
      <c r="B1039" s="12" t="s">
        <v>1364</v>
      </c>
      <c r="C1039" s="12" t="s">
        <v>315</v>
      </c>
      <c r="D1039" s="12" t="s">
        <v>18</v>
      </c>
      <c r="E1039" s="12" t="s">
        <v>19</v>
      </c>
      <c r="F1039" s="13">
        <v>18821.25</v>
      </c>
      <c r="G1039" s="12">
        <v>0</v>
      </c>
      <c r="H1039" s="12">
        <v>-540.16999999999996</v>
      </c>
      <c r="I1039" s="12">
        <v>-572.16999999999996</v>
      </c>
      <c r="J1039" s="13">
        <f t="shared" si="31"/>
        <v>0</v>
      </c>
      <c r="K1039" s="13">
        <v>18821.259999999998</v>
      </c>
      <c r="L1039" s="13">
        <v>-1112.3399999999999</v>
      </c>
      <c r="M1039" s="13">
        <f t="shared" si="32"/>
        <v>17708.919999999998</v>
      </c>
      <c r="N1039" s="14">
        <v>1</v>
      </c>
    </row>
    <row r="1040" spans="1:14" x14ac:dyDescent="0.25">
      <c r="A1040" s="11" t="s">
        <v>1399</v>
      </c>
      <c r="B1040" s="12" t="s">
        <v>1364</v>
      </c>
      <c r="C1040" s="12" t="s">
        <v>538</v>
      </c>
      <c r="D1040" s="12" t="s">
        <v>18</v>
      </c>
      <c r="E1040" s="12" t="s">
        <v>19</v>
      </c>
      <c r="F1040" s="13">
        <v>30000</v>
      </c>
      <c r="G1040" s="12">
        <v>0</v>
      </c>
      <c r="H1040" s="12">
        <v>-861</v>
      </c>
      <c r="I1040" s="12">
        <v>-912</v>
      </c>
      <c r="J1040" s="13">
        <f t="shared" ref="J1040:J1103" si="33">-G1040-H1040-I1040+L1040</f>
        <v>0</v>
      </c>
      <c r="K1040" s="13">
        <v>30000</v>
      </c>
      <c r="L1040" s="13">
        <v>-1773</v>
      </c>
      <c r="M1040" s="13">
        <f t="shared" ref="M1040:M1103" si="34">+K1040+L1040</f>
        <v>28227</v>
      </c>
      <c r="N1040" s="14">
        <v>1</v>
      </c>
    </row>
    <row r="1041" spans="1:14" x14ac:dyDescent="0.25">
      <c r="A1041" s="11" t="s">
        <v>1400</v>
      </c>
      <c r="B1041" s="12" t="s">
        <v>1364</v>
      </c>
      <c r="C1041" s="12" t="s">
        <v>538</v>
      </c>
      <c r="D1041" s="12" t="s">
        <v>18</v>
      </c>
      <c r="E1041" s="12" t="s">
        <v>19</v>
      </c>
      <c r="F1041" s="13">
        <v>30000</v>
      </c>
      <c r="G1041" s="12">
        <v>0</v>
      </c>
      <c r="H1041" s="12">
        <v>-861</v>
      </c>
      <c r="I1041" s="12">
        <v>-912</v>
      </c>
      <c r="J1041" s="13">
        <f t="shared" si="33"/>
        <v>0</v>
      </c>
      <c r="K1041" s="13">
        <v>30000</v>
      </c>
      <c r="L1041" s="13">
        <v>-1773</v>
      </c>
      <c r="M1041" s="13">
        <f t="shared" si="34"/>
        <v>28227</v>
      </c>
      <c r="N1041" s="14">
        <v>1</v>
      </c>
    </row>
    <row r="1042" spans="1:14" x14ac:dyDescent="0.25">
      <c r="A1042" s="11" t="s">
        <v>1401</v>
      </c>
      <c r="B1042" s="12" t="s">
        <v>1364</v>
      </c>
      <c r="C1042" s="12" t="s">
        <v>287</v>
      </c>
      <c r="D1042" s="12" t="s">
        <v>23</v>
      </c>
      <c r="E1042" s="12" t="s">
        <v>19</v>
      </c>
      <c r="F1042" s="13">
        <v>18821.25</v>
      </c>
      <c r="G1042" s="12">
        <v>0</v>
      </c>
      <c r="H1042" s="12">
        <v>-540.16999999999996</v>
      </c>
      <c r="I1042" s="12">
        <v>-572.16999999999996</v>
      </c>
      <c r="J1042" s="13">
        <f t="shared" si="33"/>
        <v>0</v>
      </c>
      <c r="K1042" s="13">
        <v>18821.259999999998</v>
      </c>
      <c r="L1042" s="13">
        <v>-1112.3399999999999</v>
      </c>
      <c r="M1042" s="13">
        <f t="shared" si="34"/>
        <v>17708.919999999998</v>
      </c>
      <c r="N1042" s="14">
        <v>1</v>
      </c>
    </row>
    <row r="1043" spans="1:14" x14ac:dyDescent="0.25">
      <c r="A1043" s="11" t="s">
        <v>1402</v>
      </c>
      <c r="B1043" s="12" t="s">
        <v>1364</v>
      </c>
      <c r="C1043" s="12" t="s">
        <v>287</v>
      </c>
      <c r="D1043" s="12" t="s">
        <v>23</v>
      </c>
      <c r="E1043" s="12" t="s">
        <v>19</v>
      </c>
      <c r="F1043" s="13">
        <v>18821.25</v>
      </c>
      <c r="G1043" s="12">
        <v>0</v>
      </c>
      <c r="H1043" s="12">
        <v>-540.16999999999996</v>
      </c>
      <c r="I1043" s="12">
        <v>-572.16999999999996</v>
      </c>
      <c r="J1043" s="13">
        <f t="shared" si="33"/>
        <v>0</v>
      </c>
      <c r="K1043" s="13">
        <v>18821.259999999998</v>
      </c>
      <c r="L1043" s="13">
        <v>-1112.3399999999999</v>
      </c>
      <c r="M1043" s="13">
        <f t="shared" si="34"/>
        <v>17708.919999999998</v>
      </c>
      <c r="N1043" s="14">
        <v>1</v>
      </c>
    </row>
    <row r="1044" spans="1:14" x14ac:dyDescent="0.25">
      <c r="A1044" s="11" t="s">
        <v>1403</v>
      </c>
      <c r="B1044" s="12" t="s">
        <v>1364</v>
      </c>
      <c r="C1044" s="12" t="s">
        <v>468</v>
      </c>
      <c r="D1044" s="12" t="s">
        <v>18</v>
      </c>
      <c r="E1044" s="12" t="s">
        <v>19</v>
      </c>
      <c r="F1044" s="13">
        <v>29000</v>
      </c>
      <c r="G1044" s="12">
        <v>0</v>
      </c>
      <c r="H1044" s="12">
        <v>-832.3</v>
      </c>
      <c r="I1044" s="12">
        <v>-881.6</v>
      </c>
      <c r="J1044" s="13">
        <f t="shared" si="33"/>
        <v>0</v>
      </c>
      <c r="K1044" s="13">
        <v>29000</v>
      </c>
      <c r="L1044" s="13">
        <v>-1713.9</v>
      </c>
      <c r="M1044" s="13">
        <f t="shared" si="34"/>
        <v>27286.1</v>
      </c>
      <c r="N1044" s="14">
        <v>1</v>
      </c>
    </row>
    <row r="1045" spans="1:14" x14ac:dyDescent="0.25">
      <c r="A1045" s="11" t="s">
        <v>1404</v>
      </c>
      <c r="B1045" s="12" t="s">
        <v>1364</v>
      </c>
      <c r="C1045" s="12" t="s">
        <v>790</v>
      </c>
      <c r="D1045" s="12" t="s">
        <v>23</v>
      </c>
      <c r="E1045" s="12" t="s">
        <v>19</v>
      </c>
      <c r="F1045" s="13">
        <v>30000</v>
      </c>
      <c r="G1045" s="12">
        <v>0</v>
      </c>
      <c r="H1045" s="12">
        <v>-861</v>
      </c>
      <c r="I1045" s="12">
        <v>-912</v>
      </c>
      <c r="J1045" s="13">
        <f t="shared" si="33"/>
        <v>0</v>
      </c>
      <c r="K1045" s="13">
        <v>30000</v>
      </c>
      <c r="L1045" s="13">
        <v>-1773</v>
      </c>
      <c r="M1045" s="13">
        <f t="shared" si="34"/>
        <v>28227</v>
      </c>
      <c r="N1045" s="14">
        <v>1</v>
      </c>
    </row>
    <row r="1046" spans="1:14" x14ac:dyDescent="0.25">
      <c r="A1046" s="11" t="s">
        <v>1405</v>
      </c>
      <c r="B1046" s="12" t="s">
        <v>1364</v>
      </c>
      <c r="C1046" s="12" t="s">
        <v>790</v>
      </c>
      <c r="D1046" s="12" t="s">
        <v>23</v>
      </c>
      <c r="E1046" s="12" t="s">
        <v>19</v>
      </c>
      <c r="F1046" s="13">
        <v>30000</v>
      </c>
      <c r="G1046" s="12">
        <v>0</v>
      </c>
      <c r="H1046" s="12">
        <v>-861</v>
      </c>
      <c r="I1046" s="12">
        <v>-912</v>
      </c>
      <c r="J1046" s="13">
        <f t="shared" si="33"/>
        <v>0</v>
      </c>
      <c r="K1046" s="13">
        <v>30000</v>
      </c>
      <c r="L1046" s="13">
        <v>-1773</v>
      </c>
      <c r="M1046" s="13">
        <f t="shared" si="34"/>
        <v>28227</v>
      </c>
      <c r="N1046" s="14">
        <v>1</v>
      </c>
    </row>
    <row r="1047" spans="1:14" x14ac:dyDescent="0.25">
      <c r="A1047" s="11" t="s">
        <v>1406</v>
      </c>
      <c r="B1047" s="12" t="s">
        <v>1364</v>
      </c>
      <c r="C1047" s="12" t="s">
        <v>538</v>
      </c>
      <c r="D1047" s="12" t="s">
        <v>18</v>
      </c>
      <c r="E1047" s="12" t="s">
        <v>19</v>
      </c>
      <c r="F1047" s="13">
        <v>30000</v>
      </c>
      <c r="G1047" s="12">
        <v>0</v>
      </c>
      <c r="H1047" s="12">
        <v>-861</v>
      </c>
      <c r="I1047" s="12">
        <v>-912</v>
      </c>
      <c r="J1047" s="13">
        <f t="shared" si="33"/>
        <v>0</v>
      </c>
      <c r="K1047" s="13">
        <v>30000</v>
      </c>
      <c r="L1047" s="13">
        <v>-1773</v>
      </c>
      <c r="M1047" s="13">
        <f t="shared" si="34"/>
        <v>28227</v>
      </c>
      <c r="N1047" s="14">
        <v>1</v>
      </c>
    </row>
    <row r="1048" spans="1:14" x14ac:dyDescent="0.25">
      <c r="A1048" s="11" t="s">
        <v>1407</v>
      </c>
      <c r="B1048" s="12" t="s">
        <v>1408</v>
      </c>
      <c r="C1048" s="12" t="s">
        <v>538</v>
      </c>
      <c r="D1048" s="12" t="s">
        <v>18</v>
      </c>
      <c r="E1048" s="12" t="s">
        <v>19</v>
      </c>
      <c r="F1048" s="13">
        <v>27500</v>
      </c>
      <c r="G1048" s="12">
        <v>0</v>
      </c>
      <c r="H1048" s="12">
        <v>-789.25</v>
      </c>
      <c r="I1048" s="12">
        <v>-836</v>
      </c>
      <c r="J1048" s="13">
        <f t="shared" si="33"/>
        <v>0</v>
      </c>
      <c r="K1048" s="13">
        <v>27500</v>
      </c>
      <c r="L1048" s="13">
        <v>-1625.25</v>
      </c>
      <c r="M1048" s="13">
        <f t="shared" si="34"/>
        <v>25874.75</v>
      </c>
      <c r="N1048" s="14">
        <v>1</v>
      </c>
    </row>
    <row r="1049" spans="1:14" x14ac:dyDescent="0.25">
      <c r="A1049" s="11" t="s">
        <v>1409</v>
      </c>
      <c r="B1049" s="12" t="s">
        <v>1408</v>
      </c>
      <c r="C1049" s="12" t="s">
        <v>465</v>
      </c>
      <c r="D1049" s="12" t="s">
        <v>18</v>
      </c>
      <c r="E1049" s="12" t="s">
        <v>19</v>
      </c>
      <c r="F1049" s="13">
        <v>42500</v>
      </c>
      <c r="G1049" s="12">
        <v>-795.49</v>
      </c>
      <c r="H1049" s="13">
        <v>-1219.75</v>
      </c>
      <c r="I1049" s="13">
        <v>-1292</v>
      </c>
      <c r="J1049" s="13">
        <f t="shared" si="33"/>
        <v>0</v>
      </c>
      <c r="K1049" s="13">
        <v>42500</v>
      </c>
      <c r="L1049" s="13">
        <v>-3307.24</v>
      </c>
      <c r="M1049" s="13">
        <f t="shared" si="34"/>
        <v>39192.76</v>
      </c>
      <c r="N1049" s="14">
        <v>1</v>
      </c>
    </row>
    <row r="1050" spans="1:14" x14ac:dyDescent="0.25">
      <c r="A1050" s="11" t="s">
        <v>1410</v>
      </c>
      <c r="B1050" s="12" t="s">
        <v>1408</v>
      </c>
      <c r="C1050" s="12" t="s">
        <v>315</v>
      </c>
      <c r="D1050" s="12" t="s">
        <v>23</v>
      </c>
      <c r="E1050" s="12" t="s">
        <v>19</v>
      </c>
      <c r="F1050" s="13">
        <v>21821.25</v>
      </c>
      <c r="G1050" s="12">
        <v>0</v>
      </c>
      <c r="H1050" s="12">
        <v>-626.27</v>
      </c>
      <c r="I1050" s="12">
        <v>-663.37</v>
      </c>
      <c r="J1050" s="13">
        <f t="shared" si="33"/>
        <v>0</v>
      </c>
      <c r="K1050" s="13">
        <v>21821.26</v>
      </c>
      <c r="L1050" s="13">
        <v>-1289.6400000000001</v>
      </c>
      <c r="M1050" s="13">
        <f t="shared" si="34"/>
        <v>20531.62</v>
      </c>
      <c r="N1050" s="14">
        <v>1</v>
      </c>
    </row>
    <row r="1051" spans="1:14" x14ac:dyDescent="0.25">
      <c r="A1051" s="11" t="s">
        <v>1411</v>
      </c>
      <c r="B1051" s="12" t="s">
        <v>1408</v>
      </c>
      <c r="C1051" s="12" t="s">
        <v>624</v>
      </c>
      <c r="D1051" s="12" t="s">
        <v>18</v>
      </c>
      <c r="E1051" s="12" t="s">
        <v>19</v>
      </c>
      <c r="F1051" s="13">
        <v>59000</v>
      </c>
      <c r="G1051" s="13">
        <v>-3298.47</v>
      </c>
      <c r="H1051" s="13">
        <v>-1693.3</v>
      </c>
      <c r="I1051" s="13">
        <v>-1793.6</v>
      </c>
      <c r="J1051" s="13">
        <f t="shared" si="33"/>
        <v>-18380.34</v>
      </c>
      <c r="K1051" s="13">
        <v>59000</v>
      </c>
      <c r="L1051" s="13">
        <v>-25165.71</v>
      </c>
      <c r="M1051" s="13">
        <f t="shared" si="34"/>
        <v>33834.29</v>
      </c>
      <c r="N1051" s="14">
        <v>1</v>
      </c>
    </row>
    <row r="1052" spans="1:14" x14ac:dyDescent="0.25">
      <c r="A1052" s="11" t="s">
        <v>1412</v>
      </c>
      <c r="B1052" s="12" t="s">
        <v>1408</v>
      </c>
      <c r="C1052" s="12" t="s">
        <v>465</v>
      </c>
      <c r="D1052" s="12" t="s">
        <v>18</v>
      </c>
      <c r="E1052" s="12" t="s">
        <v>19</v>
      </c>
      <c r="F1052" s="13">
        <v>42500</v>
      </c>
      <c r="G1052" s="12">
        <v>-795.49</v>
      </c>
      <c r="H1052" s="13">
        <v>-1219.75</v>
      </c>
      <c r="I1052" s="13">
        <v>-1292</v>
      </c>
      <c r="J1052" s="13">
        <f t="shared" si="33"/>
        <v>-1935.7600000000002</v>
      </c>
      <c r="K1052" s="13">
        <v>42500</v>
      </c>
      <c r="L1052" s="13">
        <v>-5243</v>
      </c>
      <c r="M1052" s="13">
        <f t="shared" si="34"/>
        <v>37257</v>
      </c>
      <c r="N1052" s="14">
        <v>1</v>
      </c>
    </row>
    <row r="1053" spans="1:14" x14ac:dyDescent="0.25">
      <c r="A1053" s="11" t="s">
        <v>1413</v>
      </c>
      <c r="B1053" s="12" t="s">
        <v>1408</v>
      </c>
      <c r="C1053" s="12" t="s">
        <v>465</v>
      </c>
      <c r="D1053" s="12" t="s">
        <v>18</v>
      </c>
      <c r="E1053" s="12" t="s">
        <v>19</v>
      </c>
      <c r="F1053" s="13">
        <v>42500</v>
      </c>
      <c r="G1053" s="12">
        <v>-795.49</v>
      </c>
      <c r="H1053" s="13">
        <v>-1219.75</v>
      </c>
      <c r="I1053" s="13">
        <v>-1292</v>
      </c>
      <c r="J1053" s="13">
        <f t="shared" si="33"/>
        <v>0</v>
      </c>
      <c r="K1053" s="13">
        <v>42500</v>
      </c>
      <c r="L1053" s="13">
        <v>-3307.24</v>
      </c>
      <c r="M1053" s="13">
        <f t="shared" si="34"/>
        <v>39192.76</v>
      </c>
      <c r="N1053" s="14">
        <v>1</v>
      </c>
    </row>
    <row r="1054" spans="1:14" x14ac:dyDescent="0.25">
      <c r="A1054" s="11" t="s">
        <v>1414</v>
      </c>
      <c r="B1054" s="12" t="s">
        <v>1408</v>
      </c>
      <c r="C1054" s="12" t="s">
        <v>1415</v>
      </c>
      <c r="D1054" s="12" t="s">
        <v>18</v>
      </c>
      <c r="E1054" s="12" t="s">
        <v>19</v>
      </c>
      <c r="F1054" s="13">
        <v>48984.34</v>
      </c>
      <c r="G1054" s="13">
        <v>-1710.66</v>
      </c>
      <c r="H1054" s="13">
        <v>-1405.85</v>
      </c>
      <c r="I1054" s="13">
        <v>-1489.12</v>
      </c>
      <c r="J1054" s="13">
        <f t="shared" si="33"/>
        <v>-5254.4999999999991</v>
      </c>
      <c r="K1054" s="13">
        <v>48984.34</v>
      </c>
      <c r="L1054" s="13">
        <v>-9860.1299999999992</v>
      </c>
      <c r="M1054" s="13">
        <f t="shared" si="34"/>
        <v>39124.21</v>
      </c>
      <c r="N1054" s="14">
        <v>1</v>
      </c>
    </row>
    <row r="1055" spans="1:14" x14ac:dyDescent="0.25">
      <c r="A1055" s="11" t="s">
        <v>1416</v>
      </c>
      <c r="B1055" s="12" t="s">
        <v>1408</v>
      </c>
      <c r="C1055" s="12" t="s">
        <v>538</v>
      </c>
      <c r="D1055" s="12" t="s">
        <v>18</v>
      </c>
      <c r="E1055" s="12" t="s">
        <v>19</v>
      </c>
      <c r="F1055" s="13">
        <v>27500</v>
      </c>
      <c r="G1055" s="12">
        <v>0</v>
      </c>
      <c r="H1055" s="12">
        <v>-789.25</v>
      </c>
      <c r="I1055" s="12">
        <v>-836</v>
      </c>
      <c r="J1055" s="13">
        <f t="shared" si="33"/>
        <v>-10175</v>
      </c>
      <c r="K1055" s="13">
        <v>27500</v>
      </c>
      <c r="L1055" s="13">
        <v>-11800.25</v>
      </c>
      <c r="M1055" s="13">
        <f t="shared" si="34"/>
        <v>15699.75</v>
      </c>
      <c r="N1055" s="14">
        <v>1</v>
      </c>
    </row>
    <row r="1056" spans="1:14" x14ac:dyDescent="0.25">
      <c r="A1056" s="11" t="s">
        <v>1417</v>
      </c>
      <c r="B1056" s="12" t="s">
        <v>1408</v>
      </c>
      <c r="C1056" s="12" t="s">
        <v>538</v>
      </c>
      <c r="D1056" s="12" t="s">
        <v>18</v>
      </c>
      <c r="E1056" s="12" t="s">
        <v>19</v>
      </c>
      <c r="F1056" s="13">
        <v>27500</v>
      </c>
      <c r="G1056" s="12">
        <v>0</v>
      </c>
      <c r="H1056" s="12">
        <v>-789.25</v>
      </c>
      <c r="I1056" s="12">
        <v>-836</v>
      </c>
      <c r="J1056" s="13">
        <f t="shared" si="33"/>
        <v>-9635</v>
      </c>
      <c r="K1056" s="13">
        <v>27500</v>
      </c>
      <c r="L1056" s="13">
        <v>-11260.25</v>
      </c>
      <c r="M1056" s="13">
        <f t="shared" si="34"/>
        <v>16239.75</v>
      </c>
      <c r="N1056" s="14">
        <v>1</v>
      </c>
    </row>
    <row r="1057" spans="1:14" x14ac:dyDescent="0.25">
      <c r="A1057" s="11" t="s">
        <v>1418</v>
      </c>
      <c r="B1057" s="12" t="s">
        <v>1408</v>
      </c>
      <c r="C1057" s="12" t="s">
        <v>538</v>
      </c>
      <c r="D1057" s="12" t="s">
        <v>18</v>
      </c>
      <c r="E1057" s="12" t="s">
        <v>19</v>
      </c>
      <c r="F1057" s="13">
        <v>27500</v>
      </c>
      <c r="G1057" s="12">
        <v>0</v>
      </c>
      <c r="H1057" s="12">
        <v>-789.25</v>
      </c>
      <c r="I1057" s="12">
        <v>-836</v>
      </c>
      <c r="J1057" s="13">
        <f t="shared" si="33"/>
        <v>-1171.25</v>
      </c>
      <c r="K1057" s="13">
        <v>27500</v>
      </c>
      <c r="L1057" s="13">
        <v>-2796.5</v>
      </c>
      <c r="M1057" s="13">
        <f t="shared" si="34"/>
        <v>24703.5</v>
      </c>
      <c r="N1057" s="14">
        <v>1</v>
      </c>
    </row>
    <row r="1058" spans="1:14" x14ac:dyDescent="0.25">
      <c r="A1058" s="11" t="s">
        <v>1419</v>
      </c>
      <c r="B1058" s="12" t="s">
        <v>1420</v>
      </c>
      <c r="C1058" s="12" t="s">
        <v>465</v>
      </c>
      <c r="D1058" s="12" t="s">
        <v>18</v>
      </c>
      <c r="E1058" s="12" t="s">
        <v>19</v>
      </c>
      <c r="F1058" s="13">
        <v>42500</v>
      </c>
      <c r="G1058" s="12">
        <v>-795.49</v>
      </c>
      <c r="H1058" s="13">
        <v>-1219.75</v>
      </c>
      <c r="I1058" s="13">
        <v>-1292</v>
      </c>
      <c r="J1058" s="13">
        <f t="shared" si="33"/>
        <v>-100</v>
      </c>
      <c r="K1058" s="13">
        <v>42500</v>
      </c>
      <c r="L1058" s="13">
        <v>-3407.24</v>
      </c>
      <c r="M1058" s="13">
        <f t="shared" si="34"/>
        <v>39092.76</v>
      </c>
      <c r="N1058" s="14">
        <v>1</v>
      </c>
    </row>
    <row r="1059" spans="1:14" x14ac:dyDescent="0.25">
      <c r="A1059" s="11" t="s">
        <v>1421</v>
      </c>
      <c r="B1059" s="12" t="s">
        <v>1420</v>
      </c>
      <c r="C1059" s="12" t="s">
        <v>465</v>
      </c>
      <c r="D1059" s="12" t="s">
        <v>18</v>
      </c>
      <c r="E1059" s="12" t="s">
        <v>19</v>
      </c>
      <c r="F1059" s="13">
        <v>42500</v>
      </c>
      <c r="G1059" s="12">
        <v>-495.28</v>
      </c>
      <c r="H1059" s="13">
        <v>-1219.75</v>
      </c>
      <c r="I1059" s="13">
        <v>-1292</v>
      </c>
      <c r="J1059" s="13">
        <f t="shared" si="33"/>
        <v>-1815.46</v>
      </c>
      <c r="K1059" s="13">
        <v>42500</v>
      </c>
      <c r="L1059" s="13">
        <v>-4822.49</v>
      </c>
      <c r="M1059" s="13">
        <f t="shared" si="34"/>
        <v>37677.51</v>
      </c>
      <c r="N1059" s="14">
        <v>1</v>
      </c>
    </row>
    <row r="1060" spans="1:14" x14ac:dyDescent="0.25">
      <c r="A1060" s="11" t="s">
        <v>1422</v>
      </c>
      <c r="B1060" s="12" t="s">
        <v>1420</v>
      </c>
      <c r="C1060" s="12" t="s">
        <v>461</v>
      </c>
      <c r="D1060" s="12" t="s">
        <v>18</v>
      </c>
      <c r="E1060" s="12" t="s">
        <v>19</v>
      </c>
      <c r="F1060" s="13">
        <v>59000</v>
      </c>
      <c r="G1060" s="13">
        <v>-3298.47</v>
      </c>
      <c r="H1060" s="13">
        <v>-1693.3</v>
      </c>
      <c r="I1060" s="13">
        <v>-1793.6</v>
      </c>
      <c r="J1060" s="13">
        <f t="shared" si="33"/>
        <v>-1770.0000000000018</v>
      </c>
      <c r="K1060" s="13">
        <v>59000</v>
      </c>
      <c r="L1060" s="13">
        <v>-8555.3700000000008</v>
      </c>
      <c r="M1060" s="13">
        <f t="shared" si="34"/>
        <v>50444.63</v>
      </c>
      <c r="N1060" s="14">
        <v>1</v>
      </c>
    </row>
    <row r="1061" spans="1:14" x14ac:dyDescent="0.25">
      <c r="A1061" s="11" t="s">
        <v>1423</v>
      </c>
      <c r="B1061" s="12" t="s">
        <v>1420</v>
      </c>
      <c r="C1061" s="12" t="s">
        <v>465</v>
      </c>
      <c r="D1061" s="12" t="s">
        <v>18</v>
      </c>
      <c r="E1061" s="12" t="s">
        <v>19</v>
      </c>
      <c r="F1061" s="13">
        <v>42500</v>
      </c>
      <c r="G1061" s="12">
        <v>-795.49</v>
      </c>
      <c r="H1061" s="13">
        <v>-1219.75</v>
      </c>
      <c r="I1061" s="13">
        <v>-1292</v>
      </c>
      <c r="J1061" s="13">
        <f t="shared" si="33"/>
        <v>0</v>
      </c>
      <c r="K1061" s="13">
        <v>42500</v>
      </c>
      <c r="L1061" s="13">
        <v>-3307.24</v>
      </c>
      <c r="M1061" s="13">
        <f t="shared" si="34"/>
        <v>39192.76</v>
      </c>
      <c r="N1061" s="14">
        <v>1</v>
      </c>
    </row>
    <row r="1062" spans="1:14" x14ac:dyDescent="0.25">
      <c r="A1062" s="11" t="s">
        <v>1424</v>
      </c>
      <c r="B1062" s="12" t="s">
        <v>1420</v>
      </c>
      <c r="C1062" s="12" t="s">
        <v>465</v>
      </c>
      <c r="D1062" s="12" t="s">
        <v>18</v>
      </c>
      <c r="E1062" s="12" t="s">
        <v>19</v>
      </c>
      <c r="F1062" s="13">
        <v>42500</v>
      </c>
      <c r="G1062" s="12">
        <v>-795.49</v>
      </c>
      <c r="H1062" s="13">
        <v>-1219.75</v>
      </c>
      <c r="I1062" s="13">
        <v>-1292</v>
      </c>
      <c r="J1062" s="13">
        <f t="shared" si="33"/>
        <v>0</v>
      </c>
      <c r="K1062" s="13">
        <v>42500</v>
      </c>
      <c r="L1062" s="13">
        <v>-3307.24</v>
      </c>
      <c r="M1062" s="13">
        <f t="shared" si="34"/>
        <v>39192.76</v>
      </c>
      <c r="N1062" s="14">
        <v>1</v>
      </c>
    </row>
    <row r="1063" spans="1:14" x14ac:dyDescent="0.25">
      <c r="A1063" s="11" t="s">
        <v>1425</v>
      </c>
      <c r="B1063" s="12" t="s">
        <v>1426</v>
      </c>
      <c r="C1063" s="12" t="s">
        <v>508</v>
      </c>
      <c r="D1063" s="12" t="s">
        <v>18</v>
      </c>
      <c r="E1063" s="12" t="s">
        <v>19</v>
      </c>
      <c r="F1063" s="13">
        <v>49354.37</v>
      </c>
      <c r="G1063" s="13">
        <v>-1505.56</v>
      </c>
      <c r="H1063" s="13">
        <v>-1416.47</v>
      </c>
      <c r="I1063" s="13">
        <v>-1500.37</v>
      </c>
      <c r="J1063" s="13">
        <f t="shared" si="33"/>
        <v>-1815.46</v>
      </c>
      <c r="K1063" s="13">
        <v>49354.38</v>
      </c>
      <c r="L1063" s="13">
        <v>-6237.86</v>
      </c>
      <c r="M1063" s="13">
        <f t="shared" si="34"/>
        <v>43116.52</v>
      </c>
      <c r="N1063" s="14">
        <v>1</v>
      </c>
    </row>
    <row r="1064" spans="1:14" x14ac:dyDescent="0.25">
      <c r="A1064" s="11" t="s">
        <v>1427</v>
      </c>
      <c r="B1064" s="12" t="s">
        <v>1426</v>
      </c>
      <c r="C1064" s="12" t="s">
        <v>465</v>
      </c>
      <c r="D1064" s="12" t="s">
        <v>18</v>
      </c>
      <c r="E1064" s="12" t="s">
        <v>19</v>
      </c>
      <c r="F1064" s="13">
        <v>49354.37</v>
      </c>
      <c r="G1064" s="12">
        <v>-990.92</v>
      </c>
      <c r="H1064" s="13">
        <v>-1416.47</v>
      </c>
      <c r="I1064" s="13">
        <v>-1500.37</v>
      </c>
      <c r="J1064" s="13">
        <f t="shared" si="33"/>
        <v>-16829.79</v>
      </c>
      <c r="K1064" s="13">
        <v>49354.38</v>
      </c>
      <c r="L1064" s="13">
        <v>-20737.55</v>
      </c>
      <c r="M1064" s="13">
        <f t="shared" si="34"/>
        <v>28616.829999999998</v>
      </c>
      <c r="N1064" s="14">
        <v>1</v>
      </c>
    </row>
    <row r="1065" spans="1:14" x14ac:dyDescent="0.25">
      <c r="A1065" s="11" t="s">
        <v>1428</v>
      </c>
      <c r="B1065" s="12" t="s">
        <v>1426</v>
      </c>
      <c r="C1065" s="12" t="s">
        <v>465</v>
      </c>
      <c r="D1065" s="12" t="s">
        <v>18</v>
      </c>
      <c r="E1065" s="12" t="s">
        <v>19</v>
      </c>
      <c r="F1065" s="13">
        <v>55145.18</v>
      </c>
      <c r="G1065" s="13">
        <v>-1979.76</v>
      </c>
      <c r="H1065" s="13">
        <v>-1582.67</v>
      </c>
      <c r="I1065" s="13">
        <v>-1676.41</v>
      </c>
      <c r="J1065" s="13">
        <f t="shared" si="33"/>
        <v>-3530.92</v>
      </c>
      <c r="K1065" s="13">
        <v>55145.18</v>
      </c>
      <c r="L1065" s="13">
        <v>-8769.76</v>
      </c>
      <c r="M1065" s="13">
        <f t="shared" si="34"/>
        <v>46375.42</v>
      </c>
      <c r="N1065" s="14">
        <v>1</v>
      </c>
    </row>
    <row r="1066" spans="1:14" x14ac:dyDescent="0.25">
      <c r="A1066" s="11" t="s">
        <v>1429</v>
      </c>
      <c r="B1066" s="12" t="s">
        <v>1426</v>
      </c>
      <c r="C1066" s="12" t="s">
        <v>561</v>
      </c>
      <c r="D1066" s="12" t="s">
        <v>18</v>
      </c>
      <c r="E1066" s="12" t="s">
        <v>19</v>
      </c>
      <c r="F1066" s="13">
        <v>63000</v>
      </c>
      <c r="G1066" s="13">
        <v>-3365.01</v>
      </c>
      <c r="H1066" s="13">
        <v>-1808.1</v>
      </c>
      <c r="I1066" s="13">
        <v>-1915.2</v>
      </c>
      <c r="J1066" s="13">
        <f t="shared" si="33"/>
        <v>-5420.9199999999992</v>
      </c>
      <c r="K1066" s="13">
        <v>63000</v>
      </c>
      <c r="L1066" s="13">
        <v>-12509.23</v>
      </c>
      <c r="M1066" s="13">
        <f t="shared" si="34"/>
        <v>50490.770000000004</v>
      </c>
      <c r="N1066" s="14">
        <v>1</v>
      </c>
    </row>
    <row r="1067" spans="1:14" x14ac:dyDescent="0.25">
      <c r="A1067" s="11" t="s">
        <v>1430</v>
      </c>
      <c r="B1067" s="12" t="s">
        <v>1426</v>
      </c>
      <c r="C1067" s="12" t="s">
        <v>1431</v>
      </c>
      <c r="D1067" s="12" t="s">
        <v>18</v>
      </c>
      <c r="E1067" s="12" t="s">
        <v>19</v>
      </c>
      <c r="F1067" s="13">
        <v>135000</v>
      </c>
      <c r="G1067" s="13">
        <v>-19909.45</v>
      </c>
      <c r="H1067" s="13">
        <v>-3874.5</v>
      </c>
      <c r="I1067" s="13">
        <v>-4104</v>
      </c>
      <c r="J1067" s="13">
        <f t="shared" si="33"/>
        <v>-25570.37</v>
      </c>
      <c r="K1067" s="13">
        <v>135000</v>
      </c>
      <c r="L1067" s="13">
        <v>-53458.32</v>
      </c>
      <c r="M1067" s="13">
        <f t="shared" si="34"/>
        <v>81541.679999999993</v>
      </c>
      <c r="N1067" s="14">
        <v>1</v>
      </c>
    </row>
    <row r="1068" spans="1:14" x14ac:dyDescent="0.25">
      <c r="A1068" s="11" t="s">
        <v>1432</v>
      </c>
      <c r="B1068" s="12" t="s">
        <v>1426</v>
      </c>
      <c r="C1068" s="12" t="s">
        <v>465</v>
      </c>
      <c r="D1068" s="12" t="s">
        <v>18</v>
      </c>
      <c r="E1068" s="12" t="s">
        <v>19</v>
      </c>
      <c r="F1068" s="13">
        <v>55145.18</v>
      </c>
      <c r="G1068" s="13">
        <v>-2580.17</v>
      </c>
      <c r="H1068" s="13">
        <v>-1582.67</v>
      </c>
      <c r="I1068" s="13">
        <v>-1676.41</v>
      </c>
      <c r="J1068" s="13">
        <f t="shared" si="33"/>
        <v>-13440.5</v>
      </c>
      <c r="K1068" s="13">
        <v>55145.18</v>
      </c>
      <c r="L1068" s="13">
        <v>-19279.75</v>
      </c>
      <c r="M1068" s="13">
        <f t="shared" si="34"/>
        <v>35865.43</v>
      </c>
      <c r="N1068" s="14">
        <v>1</v>
      </c>
    </row>
    <row r="1069" spans="1:14" x14ac:dyDescent="0.25">
      <c r="A1069" s="11" t="s">
        <v>1433</v>
      </c>
      <c r="B1069" s="12" t="s">
        <v>1426</v>
      </c>
      <c r="C1069" s="12" t="s">
        <v>541</v>
      </c>
      <c r="D1069" s="12" t="s">
        <v>18</v>
      </c>
      <c r="E1069" s="12" t="s">
        <v>19</v>
      </c>
      <c r="F1069" s="13">
        <v>92575</v>
      </c>
      <c r="G1069" s="13">
        <v>-9501.16</v>
      </c>
      <c r="H1069" s="13">
        <v>-2656.9</v>
      </c>
      <c r="I1069" s="13">
        <v>-2814.28</v>
      </c>
      <c r="J1069" s="13">
        <f t="shared" si="33"/>
        <v>-3530.9199999999983</v>
      </c>
      <c r="K1069" s="13">
        <v>92575</v>
      </c>
      <c r="L1069" s="13">
        <v>-18503.259999999998</v>
      </c>
      <c r="M1069" s="13">
        <f t="shared" si="34"/>
        <v>74071.740000000005</v>
      </c>
      <c r="N1069" s="14">
        <v>1</v>
      </c>
    </row>
    <row r="1070" spans="1:14" x14ac:dyDescent="0.25">
      <c r="A1070" s="11" t="s">
        <v>1434</v>
      </c>
      <c r="B1070" s="12" t="s">
        <v>1426</v>
      </c>
      <c r="C1070" s="12" t="s">
        <v>538</v>
      </c>
      <c r="D1070" s="12" t="s">
        <v>18</v>
      </c>
      <c r="E1070" s="12" t="s">
        <v>19</v>
      </c>
      <c r="F1070" s="13">
        <v>36897.75</v>
      </c>
      <c r="G1070" s="12">
        <v>-4.82</v>
      </c>
      <c r="H1070" s="13">
        <v>-1058.97</v>
      </c>
      <c r="I1070" s="13">
        <v>-1121.69</v>
      </c>
      <c r="J1070" s="13">
        <f t="shared" si="33"/>
        <v>-1107</v>
      </c>
      <c r="K1070" s="13">
        <v>36897.760000000002</v>
      </c>
      <c r="L1070" s="13">
        <v>-3292.48</v>
      </c>
      <c r="M1070" s="13">
        <f t="shared" si="34"/>
        <v>33605.279999999999</v>
      </c>
      <c r="N1070" s="14">
        <v>1</v>
      </c>
    </row>
    <row r="1071" spans="1:14" x14ac:dyDescent="0.25">
      <c r="A1071" s="11" t="s">
        <v>1435</v>
      </c>
      <c r="B1071" s="12" t="s">
        <v>1426</v>
      </c>
      <c r="C1071" s="12" t="s">
        <v>508</v>
      </c>
      <c r="D1071" s="12" t="s">
        <v>18</v>
      </c>
      <c r="E1071" s="12" t="s">
        <v>19</v>
      </c>
      <c r="F1071" s="13">
        <v>43000</v>
      </c>
      <c r="G1071" s="12">
        <v>-866.06</v>
      </c>
      <c r="H1071" s="13">
        <v>-1234.0999999999999</v>
      </c>
      <c r="I1071" s="13">
        <v>-1307.2</v>
      </c>
      <c r="J1071" s="13">
        <f t="shared" si="33"/>
        <v>0</v>
      </c>
      <c r="K1071" s="13">
        <v>43000</v>
      </c>
      <c r="L1071" s="13">
        <v>-3407.36</v>
      </c>
      <c r="M1071" s="13">
        <f t="shared" si="34"/>
        <v>39592.639999999999</v>
      </c>
      <c r="N1071" s="14">
        <v>1</v>
      </c>
    </row>
    <row r="1072" spans="1:14" x14ac:dyDescent="0.25">
      <c r="A1072" s="11" t="s">
        <v>1436</v>
      </c>
      <c r="B1072" s="12" t="s">
        <v>1426</v>
      </c>
      <c r="C1072" s="12" t="s">
        <v>1083</v>
      </c>
      <c r="D1072" s="12" t="s">
        <v>18</v>
      </c>
      <c r="E1072" s="12" t="s">
        <v>19</v>
      </c>
      <c r="F1072" s="13">
        <v>31000</v>
      </c>
      <c r="G1072" s="12">
        <v>0</v>
      </c>
      <c r="H1072" s="12">
        <v>-889.7</v>
      </c>
      <c r="I1072" s="12">
        <v>-942.4</v>
      </c>
      <c r="J1072" s="13">
        <f t="shared" si="33"/>
        <v>-1715.46</v>
      </c>
      <c r="K1072" s="13">
        <v>31000</v>
      </c>
      <c r="L1072" s="13">
        <v>-3547.56</v>
      </c>
      <c r="M1072" s="13">
        <f t="shared" si="34"/>
        <v>27452.44</v>
      </c>
      <c r="N1072" s="14">
        <v>1</v>
      </c>
    </row>
    <row r="1073" spans="1:14" x14ac:dyDescent="0.25">
      <c r="A1073" s="11" t="s">
        <v>1437</v>
      </c>
      <c r="B1073" s="12" t="s">
        <v>1426</v>
      </c>
      <c r="C1073" s="12" t="s">
        <v>696</v>
      </c>
      <c r="D1073" s="12" t="s">
        <v>18</v>
      </c>
      <c r="E1073" s="12" t="s">
        <v>19</v>
      </c>
      <c r="F1073" s="13">
        <v>29129.89</v>
      </c>
      <c r="G1073" s="12">
        <v>0</v>
      </c>
      <c r="H1073" s="12">
        <v>-836.03</v>
      </c>
      <c r="I1073" s="12">
        <v>-885.55</v>
      </c>
      <c r="J1073" s="13">
        <f t="shared" si="33"/>
        <v>0</v>
      </c>
      <c r="K1073" s="13">
        <v>29129.9</v>
      </c>
      <c r="L1073" s="13">
        <v>-1721.58</v>
      </c>
      <c r="M1073" s="13">
        <f t="shared" si="34"/>
        <v>27408.32</v>
      </c>
      <c r="N1073" s="14">
        <v>1</v>
      </c>
    </row>
    <row r="1074" spans="1:14" x14ac:dyDescent="0.25">
      <c r="A1074" s="11" t="s">
        <v>1438</v>
      </c>
      <c r="B1074" s="12" t="s">
        <v>1426</v>
      </c>
      <c r="C1074" s="12" t="s">
        <v>538</v>
      </c>
      <c r="D1074" s="12" t="s">
        <v>18</v>
      </c>
      <c r="E1074" s="12" t="s">
        <v>19</v>
      </c>
      <c r="F1074" s="13">
        <v>36425.5</v>
      </c>
      <c r="G1074" s="12">
        <v>0</v>
      </c>
      <c r="H1074" s="13">
        <v>-1045.4100000000001</v>
      </c>
      <c r="I1074" s="13">
        <v>-1107.3399999999999</v>
      </c>
      <c r="J1074" s="13">
        <f t="shared" si="33"/>
        <v>-1095</v>
      </c>
      <c r="K1074" s="13">
        <v>36425.5</v>
      </c>
      <c r="L1074" s="13">
        <v>-3247.75</v>
      </c>
      <c r="M1074" s="13">
        <f t="shared" si="34"/>
        <v>33177.75</v>
      </c>
      <c r="N1074" s="14">
        <v>1</v>
      </c>
    </row>
    <row r="1075" spans="1:14" x14ac:dyDescent="0.25">
      <c r="A1075" s="11" t="s">
        <v>1439</v>
      </c>
      <c r="B1075" s="12" t="s">
        <v>1426</v>
      </c>
      <c r="C1075" s="12" t="s">
        <v>78</v>
      </c>
      <c r="D1075" s="12" t="s">
        <v>18</v>
      </c>
      <c r="E1075" s="12" t="s">
        <v>19</v>
      </c>
      <c r="F1075" s="13">
        <v>37030</v>
      </c>
      <c r="G1075" s="12">
        <v>-23.48</v>
      </c>
      <c r="H1075" s="13">
        <v>-1062.76</v>
      </c>
      <c r="I1075" s="13">
        <v>-1125.71</v>
      </c>
      <c r="J1075" s="13">
        <f t="shared" si="33"/>
        <v>-2051.5</v>
      </c>
      <c r="K1075" s="13">
        <v>37030</v>
      </c>
      <c r="L1075" s="13">
        <v>-4263.45</v>
      </c>
      <c r="M1075" s="13">
        <f t="shared" si="34"/>
        <v>32766.55</v>
      </c>
      <c r="N1075" s="14">
        <v>1</v>
      </c>
    </row>
    <row r="1076" spans="1:14" x14ac:dyDescent="0.25">
      <c r="A1076" s="11" t="s">
        <v>1440</v>
      </c>
      <c r="B1076" s="12" t="s">
        <v>1426</v>
      </c>
      <c r="C1076" s="12" t="s">
        <v>538</v>
      </c>
      <c r="D1076" s="12" t="s">
        <v>18</v>
      </c>
      <c r="E1076" s="12" t="s">
        <v>19</v>
      </c>
      <c r="F1076" s="13">
        <v>31500</v>
      </c>
      <c r="G1076" s="12">
        <v>0</v>
      </c>
      <c r="H1076" s="12">
        <v>-904.05</v>
      </c>
      <c r="I1076" s="12">
        <v>-957.6</v>
      </c>
      <c r="J1076" s="13">
        <f t="shared" si="33"/>
        <v>0</v>
      </c>
      <c r="K1076" s="13">
        <v>31500</v>
      </c>
      <c r="L1076" s="13">
        <v>-1861.65</v>
      </c>
      <c r="M1076" s="13">
        <f t="shared" si="34"/>
        <v>29638.35</v>
      </c>
      <c r="N1076" s="14">
        <v>1</v>
      </c>
    </row>
    <row r="1077" spans="1:14" x14ac:dyDescent="0.25">
      <c r="A1077" s="11" t="s">
        <v>1441</v>
      </c>
      <c r="B1077" s="12" t="s">
        <v>1426</v>
      </c>
      <c r="C1077" s="12" t="s">
        <v>538</v>
      </c>
      <c r="D1077" s="12" t="s">
        <v>18</v>
      </c>
      <c r="E1077" s="12" t="s">
        <v>19</v>
      </c>
      <c r="F1077" s="13">
        <v>31500</v>
      </c>
      <c r="G1077" s="12">
        <v>0</v>
      </c>
      <c r="H1077" s="12">
        <v>-904.05</v>
      </c>
      <c r="I1077" s="12">
        <v>-957.6</v>
      </c>
      <c r="J1077" s="13">
        <f t="shared" si="33"/>
        <v>-1715.46</v>
      </c>
      <c r="K1077" s="13">
        <v>31500</v>
      </c>
      <c r="L1077" s="13">
        <v>-3577.11</v>
      </c>
      <c r="M1077" s="13">
        <f t="shared" si="34"/>
        <v>27922.89</v>
      </c>
      <c r="N1077" s="14">
        <v>1</v>
      </c>
    </row>
    <row r="1078" spans="1:14" x14ac:dyDescent="0.25">
      <c r="A1078" s="11" t="s">
        <v>1442</v>
      </c>
      <c r="B1078" s="12" t="s">
        <v>1426</v>
      </c>
      <c r="C1078" s="12" t="s">
        <v>538</v>
      </c>
      <c r="D1078" s="12" t="s">
        <v>18</v>
      </c>
      <c r="E1078" s="12" t="s">
        <v>19</v>
      </c>
      <c r="F1078" s="13">
        <v>31500</v>
      </c>
      <c r="G1078" s="12">
        <v>0</v>
      </c>
      <c r="H1078" s="12">
        <v>-904.05</v>
      </c>
      <c r="I1078" s="12">
        <v>-957.6</v>
      </c>
      <c r="J1078" s="13">
        <f t="shared" si="33"/>
        <v>0</v>
      </c>
      <c r="K1078" s="13">
        <v>31500</v>
      </c>
      <c r="L1078" s="13">
        <v>-1861.65</v>
      </c>
      <c r="M1078" s="13">
        <f t="shared" si="34"/>
        <v>29638.35</v>
      </c>
      <c r="N1078" s="14">
        <v>1</v>
      </c>
    </row>
    <row r="1079" spans="1:14" x14ac:dyDescent="0.25">
      <c r="A1079" s="11" t="s">
        <v>1443</v>
      </c>
      <c r="B1079" s="12" t="s">
        <v>1426</v>
      </c>
      <c r="C1079" s="12" t="s">
        <v>538</v>
      </c>
      <c r="D1079" s="12" t="s">
        <v>18</v>
      </c>
      <c r="E1079" s="12" t="s">
        <v>19</v>
      </c>
      <c r="F1079" s="13">
        <v>31500</v>
      </c>
      <c r="G1079" s="12">
        <v>0</v>
      </c>
      <c r="H1079" s="12">
        <v>-904.05</v>
      </c>
      <c r="I1079" s="12">
        <v>-957.6</v>
      </c>
      <c r="J1079" s="13">
        <f t="shared" si="33"/>
        <v>-1715.46</v>
      </c>
      <c r="K1079" s="13">
        <v>31500</v>
      </c>
      <c r="L1079" s="13">
        <v>-3577.11</v>
      </c>
      <c r="M1079" s="13">
        <f t="shared" si="34"/>
        <v>27922.89</v>
      </c>
      <c r="N1079" s="14">
        <v>1</v>
      </c>
    </row>
    <row r="1080" spans="1:14" x14ac:dyDescent="0.25">
      <c r="A1080" s="11" t="s">
        <v>1444</v>
      </c>
      <c r="B1080" s="12" t="s">
        <v>1426</v>
      </c>
      <c r="C1080" s="12" t="s">
        <v>538</v>
      </c>
      <c r="D1080" s="12" t="s">
        <v>18</v>
      </c>
      <c r="E1080" s="12" t="s">
        <v>19</v>
      </c>
      <c r="F1080" s="13">
        <v>31500</v>
      </c>
      <c r="G1080" s="12">
        <v>0</v>
      </c>
      <c r="H1080" s="12">
        <v>-904.05</v>
      </c>
      <c r="I1080" s="12">
        <v>-957.6</v>
      </c>
      <c r="J1080" s="13">
        <f t="shared" si="33"/>
        <v>0</v>
      </c>
      <c r="K1080" s="13">
        <v>31500</v>
      </c>
      <c r="L1080" s="13">
        <v>-1861.65</v>
      </c>
      <c r="M1080" s="13">
        <f t="shared" si="34"/>
        <v>29638.35</v>
      </c>
      <c r="N1080" s="14">
        <v>1</v>
      </c>
    </row>
    <row r="1081" spans="1:14" x14ac:dyDescent="0.25">
      <c r="A1081" s="11" t="s">
        <v>1445</v>
      </c>
      <c r="B1081" s="12" t="s">
        <v>1426</v>
      </c>
      <c r="C1081" s="12" t="s">
        <v>962</v>
      </c>
      <c r="D1081" s="12" t="s">
        <v>18</v>
      </c>
      <c r="E1081" s="12" t="s">
        <v>19</v>
      </c>
      <c r="F1081" s="13">
        <v>35000</v>
      </c>
      <c r="G1081" s="12">
        <v>0</v>
      </c>
      <c r="H1081" s="13">
        <v>-1004.5</v>
      </c>
      <c r="I1081" s="13">
        <v>-1064</v>
      </c>
      <c r="J1081" s="13">
        <f t="shared" si="33"/>
        <v>0</v>
      </c>
      <c r="K1081" s="13">
        <v>35000</v>
      </c>
      <c r="L1081" s="13">
        <v>-2068.5</v>
      </c>
      <c r="M1081" s="13">
        <f t="shared" si="34"/>
        <v>32931.5</v>
      </c>
      <c r="N1081" s="14">
        <v>1</v>
      </c>
    </row>
    <row r="1082" spans="1:14" x14ac:dyDescent="0.25">
      <c r="A1082" s="11" t="s">
        <v>1446</v>
      </c>
      <c r="B1082" s="12" t="s">
        <v>1426</v>
      </c>
      <c r="C1082" s="12" t="s">
        <v>315</v>
      </c>
      <c r="D1082" s="12" t="s">
        <v>23</v>
      </c>
      <c r="E1082" s="12" t="s">
        <v>19</v>
      </c>
      <c r="F1082" s="13">
        <v>21821.25</v>
      </c>
      <c r="G1082" s="12">
        <v>0</v>
      </c>
      <c r="H1082" s="12">
        <v>-626.27</v>
      </c>
      <c r="I1082" s="12">
        <v>-663.37</v>
      </c>
      <c r="J1082" s="13">
        <f t="shared" si="33"/>
        <v>0</v>
      </c>
      <c r="K1082" s="13">
        <v>21821.26</v>
      </c>
      <c r="L1082" s="13">
        <v>-1289.6400000000001</v>
      </c>
      <c r="M1082" s="13">
        <f t="shared" si="34"/>
        <v>20531.62</v>
      </c>
      <c r="N1082" s="14">
        <v>1</v>
      </c>
    </row>
    <row r="1083" spans="1:14" x14ac:dyDescent="0.25">
      <c r="A1083" s="11" t="s">
        <v>1447</v>
      </c>
      <c r="B1083" s="12" t="s">
        <v>1426</v>
      </c>
      <c r="C1083" s="12" t="s">
        <v>490</v>
      </c>
      <c r="D1083" s="12" t="s">
        <v>23</v>
      </c>
      <c r="E1083" s="12" t="s">
        <v>19</v>
      </c>
      <c r="F1083" s="13">
        <v>81000</v>
      </c>
      <c r="G1083" s="13">
        <v>-7636.16</v>
      </c>
      <c r="H1083" s="13">
        <v>-2324.6999999999998</v>
      </c>
      <c r="I1083" s="13">
        <v>-2462.4</v>
      </c>
      <c r="J1083" s="13">
        <f t="shared" si="33"/>
        <v>-4049.9999999999982</v>
      </c>
      <c r="K1083" s="13">
        <v>81000</v>
      </c>
      <c r="L1083" s="13">
        <v>-16473.259999999998</v>
      </c>
      <c r="M1083" s="13">
        <f t="shared" si="34"/>
        <v>64526.740000000005</v>
      </c>
      <c r="N1083" s="14">
        <v>1</v>
      </c>
    </row>
    <row r="1084" spans="1:14" x14ac:dyDescent="0.25">
      <c r="A1084" s="11" t="s">
        <v>1448</v>
      </c>
      <c r="B1084" s="12" t="s">
        <v>1426</v>
      </c>
      <c r="C1084" s="12" t="s">
        <v>538</v>
      </c>
      <c r="D1084" s="12" t="s">
        <v>18</v>
      </c>
      <c r="E1084" s="12" t="s">
        <v>19</v>
      </c>
      <c r="F1084" s="13">
        <v>31500</v>
      </c>
      <c r="G1084" s="12">
        <v>0</v>
      </c>
      <c r="H1084" s="12">
        <v>-904.05</v>
      </c>
      <c r="I1084" s="12">
        <v>-957.6</v>
      </c>
      <c r="J1084" s="13">
        <f t="shared" si="33"/>
        <v>0</v>
      </c>
      <c r="K1084" s="13">
        <v>31500</v>
      </c>
      <c r="L1084" s="13">
        <v>-1861.65</v>
      </c>
      <c r="M1084" s="13">
        <f t="shared" si="34"/>
        <v>29638.35</v>
      </c>
      <c r="N1084" s="14">
        <v>1</v>
      </c>
    </row>
    <row r="1085" spans="1:14" x14ac:dyDescent="0.25">
      <c r="A1085" s="11" t="s">
        <v>1449</v>
      </c>
      <c r="B1085" s="12" t="s">
        <v>1426</v>
      </c>
      <c r="C1085" s="12" t="s">
        <v>538</v>
      </c>
      <c r="D1085" s="12" t="s">
        <v>18</v>
      </c>
      <c r="E1085" s="12" t="s">
        <v>19</v>
      </c>
      <c r="F1085" s="13">
        <v>31500</v>
      </c>
      <c r="G1085" s="12">
        <v>0</v>
      </c>
      <c r="H1085" s="12">
        <v>-904.05</v>
      </c>
      <c r="I1085" s="12">
        <v>-957.6</v>
      </c>
      <c r="J1085" s="13">
        <f t="shared" si="33"/>
        <v>-2652.4599999999996</v>
      </c>
      <c r="K1085" s="13">
        <v>31500</v>
      </c>
      <c r="L1085" s="13">
        <v>-4514.1099999999997</v>
      </c>
      <c r="M1085" s="13">
        <f t="shared" si="34"/>
        <v>26985.89</v>
      </c>
      <c r="N1085" s="14">
        <v>1</v>
      </c>
    </row>
    <row r="1086" spans="1:14" x14ac:dyDescent="0.25">
      <c r="A1086" s="11" t="s">
        <v>1450</v>
      </c>
      <c r="B1086" s="12" t="s">
        <v>1426</v>
      </c>
      <c r="C1086" s="12" t="s">
        <v>538</v>
      </c>
      <c r="D1086" s="12" t="s">
        <v>18</v>
      </c>
      <c r="E1086" s="12" t="s">
        <v>19</v>
      </c>
      <c r="F1086" s="13">
        <v>31500</v>
      </c>
      <c r="G1086" s="12">
        <v>0</v>
      </c>
      <c r="H1086" s="12">
        <v>-904.05</v>
      </c>
      <c r="I1086" s="12">
        <v>-957.6</v>
      </c>
      <c r="J1086" s="13">
        <f t="shared" si="33"/>
        <v>0</v>
      </c>
      <c r="K1086" s="13">
        <v>31500</v>
      </c>
      <c r="L1086" s="13">
        <v>-1861.65</v>
      </c>
      <c r="M1086" s="13">
        <f t="shared" si="34"/>
        <v>29638.35</v>
      </c>
      <c r="N1086" s="14">
        <v>1</v>
      </c>
    </row>
    <row r="1087" spans="1:14" x14ac:dyDescent="0.25">
      <c r="A1087" s="11" t="s">
        <v>1451</v>
      </c>
      <c r="B1087" s="12" t="s">
        <v>1426</v>
      </c>
      <c r="C1087" s="12" t="s">
        <v>538</v>
      </c>
      <c r="D1087" s="12" t="s">
        <v>18</v>
      </c>
      <c r="E1087" s="12" t="s">
        <v>19</v>
      </c>
      <c r="F1087" s="13">
        <v>31500</v>
      </c>
      <c r="G1087" s="12">
        <v>0</v>
      </c>
      <c r="H1087" s="12">
        <v>-904.05</v>
      </c>
      <c r="I1087" s="12">
        <v>-957.6</v>
      </c>
      <c r="J1087" s="13">
        <f t="shared" si="33"/>
        <v>-1715.46</v>
      </c>
      <c r="K1087" s="13">
        <v>31500</v>
      </c>
      <c r="L1087" s="13">
        <v>-3577.11</v>
      </c>
      <c r="M1087" s="13">
        <f t="shared" si="34"/>
        <v>27922.89</v>
      </c>
      <c r="N1087" s="14">
        <v>1</v>
      </c>
    </row>
    <row r="1088" spans="1:14" x14ac:dyDescent="0.25">
      <c r="A1088" s="11" t="s">
        <v>1452</v>
      </c>
      <c r="B1088" s="12" t="s">
        <v>1426</v>
      </c>
      <c r="C1088" s="12" t="s">
        <v>468</v>
      </c>
      <c r="D1088" s="12" t="s">
        <v>18</v>
      </c>
      <c r="E1088" s="12" t="s">
        <v>19</v>
      </c>
      <c r="F1088" s="13">
        <v>35500</v>
      </c>
      <c r="G1088" s="12">
        <v>0</v>
      </c>
      <c r="H1088" s="13">
        <v>-1018.85</v>
      </c>
      <c r="I1088" s="13">
        <v>-1079.2</v>
      </c>
      <c r="J1088" s="13">
        <f t="shared" si="33"/>
        <v>0</v>
      </c>
      <c r="K1088" s="13">
        <v>35500</v>
      </c>
      <c r="L1088" s="13">
        <v>-2098.0500000000002</v>
      </c>
      <c r="M1088" s="13">
        <f t="shared" si="34"/>
        <v>33401.949999999997</v>
      </c>
      <c r="N1088" s="14">
        <v>1</v>
      </c>
    </row>
    <row r="1089" spans="1:14" x14ac:dyDescent="0.25">
      <c r="A1089" s="11" t="s">
        <v>1453</v>
      </c>
      <c r="B1089" s="12" t="s">
        <v>1426</v>
      </c>
      <c r="C1089" s="12" t="s">
        <v>465</v>
      </c>
      <c r="D1089" s="12" t="s">
        <v>18</v>
      </c>
      <c r="E1089" s="12" t="s">
        <v>19</v>
      </c>
      <c r="F1089" s="13">
        <v>48000</v>
      </c>
      <c r="G1089" s="13">
        <v>-1571.73</v>
      </c>
      <c r="H1089" s="13">
        <v>-1377.6</v>
      </c>
      <c r="I1089" s="13">
        <v>-1459.2</v>
      </c>
      <c r="J1089" s="13">
        <f t="shared" si="33"/>
        <v>0</v>
      </c>
      <c r="K1089" s="13">
        <v>48000</v>
      </c>
      <c r="L1089" s="13">
        <v>-4408.53</v>
      </c>
      <c r="M1089" s="13">
        <f t="shared" si="34"/>
        <v>43591.47</v>
      </c>
      <c r="N1089" s="14">
        <v>1</v>
      </c>
    </row>
    <row r="1090" spans="1:14" x14ac:dyDescent="0.25">
      <c r="A1090" s="11" t="s">
        <v>1454</v>
      </c>
      <c r="B1090" s="12" t="s">
        <v>1426</v>
      </c>
      <c r="C1090" s="12" t="s">
        <v>1455</v>
      </c>
      <c r="D1090" s="12" t="s">
        <v>18</v>
      </c>
      <c r="E1090" s="12" t="s">
        <v>19</v>
      </c>
      <c r="F1090" s="13">
        <v>31600</v>
      </c>
      <c r="G1090" s="12">
        <v>0</v>
      </c>
      <c r="H1090" s="12">
        <v>-906.92</v>
      </c>
      <c r="I1090" s="12">
        <v>-960.64</v>
      </c>
      <c r="J1090" s="13">
        <f t="shared" si="33"/>
        <v>0</v>
      </c>
      <c r="K1090" s="13">
        <v>31600</v>
      </c>
      <c r="L1090" s="13">
        <v>-1867.56</v>
      </c>
      <c r="M1090" s="13">
        <f t="shared" si="34"/>
        <v>29732.44</v>
      </c>
      <c r="N1090" s="14">
        <v>1</v>
      </c>
    </row>
    <row r="1091" spans="1:14" x14ac:dyDescent="0.25">
      <c r="A1091" s="11" t="s">
        <v>1456</v>
      </c>
      <c r="B1091" s="12" t="s">
        <v>1426</v>
      </c>
      <c r="C1091" s="12" t="s">
        <v>538</v>
      </c>
      <c r="D1091" s="12" t="s">
        <v>18</v>
      </c>
      <c r="E1091" s="12" t="s">
        <v>19</v>
      </c>
      <c r="F1091" s="13">
        <v>31500</v>
      </c>
      <c r="G1091" s="12">
        <v>0</v>
      </c>
      <c r="H1091" s="12">
        <v>-904.05</v>
      </c>
      <c r="I1091" s="12">
        <v>-957.6</v>
      </c>
      <c r="J1091" s="13">
        <f t="shared" si="33"/>
        <v>0</v>
      </c>
      <c r="K1091" s="13">
        <v>31500</v>
      </c>
      <c r="L1091" s="13">
        <v>-1861.65</v>
      </c>
      <c r="M1091" s="13">
        <f t="shared" si="34"/>
        <v>29638.35</v>
      </c>
      <c r="N1091" s="14">
        <v>1</v>
      </c>
    </row>
    <row r="1092" spans="1:14" x14ac:dyDescent="0.25">
      <c r="A1092" s="11" t="s">
        <v>1457</v>
      </c>
      <c r="B1092" s="12" t="s">
        <v>1426</v>
      </c>
      <c r="C1092" s="12" t="s">
        <v>1458</v>
      </c>
      <c r="D1092" s="12" t="s">
        <v>18</v>
      </c>
      <c r="E1092" s="12" t="s">
        <v>19</v>
      </c>
      <c r="F1092" s="13">
        <v>34700</v>
      </c>
      <c r="G1092" s="12">
        <v>0</v>
      </c>
      <c r="H1092" s="12">
        <v>-995.89</v>
      </c>
      <c r="I1092" s="13">
        <v>-1054.8800000000001</v>
      </c>
      <c r="J1092" s="13">
        <f t="shared" si="33"/>
        <v>0</v>
      </c>
      <c r="K1092" s="13">
        <v>34700</v>
      </c>
      <c r="L1092" s="13">
        <v>-2050.77</v>
      </c>
      <c r="M1092" s="13">
        <f t="shared" si="34"/>
        <v>32649.23</v>
      </c>
      <c r="N1092" s="14">
        <v>1</v>
      </c>
    </row>
    <row r="1093" spans="1:14" x14ac:dyDescent="0.25">
      <c r="A1093" s="11" t="s">
        <v>1459</v>
      </c>
      <c r="B1093" s="12" t="s">
        <v>1426</v>
      </c>
      <c r="C1093" s="12" t="s">
        <v>508</v>
      </c>
      <c r="D1093" s="12" t="s">
        <v>18</v>
      </c>
      <c r="E1093" s="12" t="s">
        <v>19</v>
      </c>
      <c r="F1093" s="13">
        <v>43000</v>
      </c>
      <c r="G1093" s="12">
        <v>-608.74</v>
      </c>
      <c r="H1093" s="13">
        <v>-1234.0999999999999</v>
      </c>
      <c r="I1093" s="13">
        <v>-1307.2</v>
      </c>
      <c r="J1093" s="13">
        <f t="shared" si="33"/>
        <v>-1715.46</v>
      </c>
      <c r="K1093" s="13">
        <v>43000</v>
      </c>
      <c r="L1093" s="13">
        <v>-4865.5</v>
      </c>
      <c r="M1093" s="13">
        <f t="shared" si="34"/>
        <v>38134.5</v>
      </c>
      <c r="N1093" s="14">
        <v>1</v>
      </c>
    </row>
    <row r="1094" spans="1:14" x14ac:dyDescent="0.25">
      <c r="A1094" s="11" t="s">
        <v>1460</v>
      </c>
      <c r="B1094" s="12" t="s">
        <v>1426</v>
      </c>
      <c r="C1094" s="12" t="s">
        <v>656</v>
      </c>
      <c r="D1094" s="12" t="s">
        <v>18</v>
      </c>
      <c r="E1094" s="12" t="s">
        <v>19</v>
      </c>
      <c r="F1094" s="13">
        <v>21157.23</v>
      </c>
      <c r="G1094" s="12">
        <v>0</v>
      </c>
      <c r="H1094" s="12">
        <v>-607.21</v>
      </c>
      <c r="I1094" s="12">
        <v>-643.17999999999995</v>
      </c>
      <c r="J1094" s="13">
        <f t="shared" si="33"/>
        <v>0</v>
      </c>
      <c r="K1094" s="13">
        <v>21157.24</v>
      </c>
      <c r="L1094" s="13">
        <v>-1250.3900000000001</v>
      </c>
      <c r="M1094" s="13">
        <f t="shared" si="34"/>
        <v>19906.850000000002</v>
      </c>
      <c r="N1094" s="14">
        <v>1</v>
      </c>
    </row>
    <row r="1095" spans="1:14" x14ac:dyDescent="0.25">
      <c r="A1095" s="11" t="s">
        <v>1461</v>
      </c>
      <c r="B1095" s="12" t="s">
        <v>1426</v>
      </c>
      <c r="C1095" s="12" t="s">
        <v>538</v>
      </c>
      <c r="D1095" s="12" t="s">
        <v>18</v>
      </c>
      <c r="E1095" s="12" t="s">
        <v>19</v>
      </c>
      <c r="F1095" s="13">
        <v>31500</v>
      </c>
      <c r="G1095" s="12">
        <v>0</v>
      </c>
      <c r="H1095" s="12">
        <v>-904.05</v>
      </c>
      <c r="I1095" s="12">
        <v>-957.6</v>
      </c>
      <c r="J1095" s="13">
        <f t="shared" si="33"/>
        <v>0</v>
      </c>
      <c r="K1095" s="13">
        <v>31500</v>
      </c>
      <c r="L1095" s="13">
        <v>-1861.65</v>
      </c>
      <c r="M1095" s="13">
        <f t="shared" si="34"/>
        <v>29638.35</v>
      </c>
      <c r="N1095" s="14">
        <v>1</v>
      </c>
    </row>
    <row r="1096" spans="1:14" x14ac:dyDescent="0.25">
      <c r="A1096" s="11" t="s">
        <v>1462</v>
      </c>
      <c r="B1096" s="12" t="s">
        <v>1426</v>
      </c>
      <c r="C1096" s="12" t="s">
        <v>538</v>
      </c>
      <c r="D1096" s="12" t="s">
        <v>18</v>
      </c>
      <c r="E1096" s="12" t="s">
        <v>19</v>
      </c>
      <c r="F1096" s="13">
        <v>31500</v>
      </c>
      <c r="G1096" s="12">
        <v>0</v>
      </c>
      <c r="H1096" s="12">
        <v>-904.05</v>
      </c>
      <c r="I1096" s="12">
        <v>-957.6</v>
      </c>
      <c r="J1096" s="13">
        <f t="shared" si="33"/>
        <v>-4326.42</v>
      </c>
      <c r="K1096" s="13">
        <v>31500</v>
      </c>
      <c r="L1096" s="13">
        <v>-6188.07</v>
      </c>
      <c r="M1096" s="13">
        <f t="shared" si="34"/>
        <v>25311.93</v>
      </c>
      <c r="N1096" s="14">
        <v>1</v>
      </c>
    </row>
    <row r="1097" spans="1:14" x14ac:dyDescent="0.25">
      <c r="A1097" s="11" t="s">
        <v>1463</v>
      </c>
      <c r="B1097" s="12" t="s">
        <v>1426</v>
      </c>
      <c r="C1097" s="12" t="s">
        <v>538</v>
      </c>
      <c r="D1097" s="12" t="s">
        <v>18</v>
      </c>
      <c r="E1097" s="12" t="s">
        <v>19</v>
      </c>
      <c r="F1097" s="13">
        <v>31500</v>
      </c>
      <c r="G1097" s="12">
        <v>0</v>
      </c>
      <c r="H1097" s="12">
        <v>-904.05</v>
      </c>
      <c r="I1097" s="12">
        <v>-957.6</v>
      </c>
      <c r="J1097" s="13">
        <f t="shared" si="33"/>
        <v>0</v>
      </c>
      <c r="K1097" s="13">
        <v>31500</v>
      </c>
      <c r="L1097" s="13">
        <v>-1861.65</v>
      </c>
      <c r="M1097" s="13">
        <f t="shared" si="34"/>
        <v>29638.35</v>
      </c>
      <c r="N1097" s="14">
        <v>1</v>
      </c>
    </row>
    <row r="1098" spans="1:14" x14ac:dyDescent="0.25">
      <c r="A1098" s="11" t="s">
        <v>1464</v>
      </c>
      <c r="B1098" s="12" t="s">
        <v>1426</v>
      </c>
      <c r="C1098" s="12" t="s">
        <v>475</v>
      </c>
      <c r="D1098" s="12" t="s">
        <v>18</v>
      </c>
      <c r="E1098" s="12" t="s">
        <v>19</v>
      </c>
      <c r="F1098" s="13">
        <v>63000</v>
      </c>
      <c r="G1098" s="13">
        <v>-4051.19</v>
      </c>
      <c r="H1098" s="13">
        <v>-1808.1</v>
      </c>
      <c r="I1098" s="13">
        <v>-1915.2</v>
      </c>
      <c r="J1098" s="13">
        <f t="shared" si="33"/>
        <v>-6300</v>
      </c>
      <c r="K1098" s="13">
        <v>63000</v>
      </c>
      <c r="L1098" s="13">
        <v>-14074.49</v>
      </c>
      <c r="M1098" s="13">
        <f t="shared" si="34"/>
        <v>48925.51</v>
      </c>
      <c r="N1098" s="14">
        <v>1</v>
      </c>
    </row>
    <row r="1099" spans="1:14" x14ac:dyDescent="0.25">
      <c r="A1099" s="11" t="s">
        <v>1465</v>
      </c>
      <c r="B1099" s="12" t="s">
        <v>1426</v>
      </c>
      <c r="C1099" s="12" t="s">
        <v>549</v>
      </c>
      <c r="D1099" s="12" t="s">
        <v>18</v>
      </c>
      <c r="E1099" s="12" t="s">
        <v>19</v>
      </c>
      <c r="F1099" s="13">
        <v>58000</v>
      </c>
      <c r="G1099" s="13">
        <v>-3110.29</v>
      </c>
      <c r="H1099" s="13">
        <v>-1664.6</v>
      </c>
      <c r="I1099" s="13">
        <v>-1763.2</v>
      </c>
      <c r="J1099" s="13">
        <f t="shared" si="33"/>
        <v>0</v>
      </c>
      <c r="K1099" s="13">
        <v>58000</v>
      </c>
      <c r="L1099" s="13">
        <v>-6538.09</v>
      </c>
      <c r="M1099" s="13">
        <f t="shared" si="34"/>
        <v>51461.91</v>
      </c>
      <c r="N1099" s="14">
        <v>1</v>
      </c>
    </row>
    <row r="1100" spans="1:14" x14ac:dyDescent="0.25">
      <c r="A1100" s="11" t="s">
        <v>1466</v>
      </c>
      <c r="B1100" s="12" t="s">
        <v>1426</v>
      </c>
      <c r="C1100" s="12" t="s">
        <v>538</v>
      </c>
      <c r="D1100" s="12" t="s">
        <v>18</v>
      </c>
      <c r="E1100" s="12" t="s">
        <v>19</v>
      </c>
      <c r="F1100" s="13">
        <v>31500</v>
      </c>
      <c r="G1100" s="12">
        <v>0</v>
      </c>
      <c r="H1100" s="12">
        <v>-904.05</v>
      </c>
      <c r="I1100" s="12">
        <v>-957.6</v>
      </c>
      <c r="J1100" s="13">
        <f t="shared" si="33"/>
        <v>-1912.88</v>
      </c>
      <c r="K1100" s="13">
        <v>31500</v>
      </c>
      <c r="L1100" s="13">
        <v>-3774.53</v>
      </c>
      <c r="M1100" s="13">
        <f t="shared" si="34"/>
        <v>27725.47</v>
      </c>
      <c r="N1100" s="14">
        <v>1</v>
      </c>
    </row>
    <row r="1101" spans="1:14" x14ac:dyDescent="0.25">
      <c r="A1101" s="11" t="s">
        <v>1467</v>
      </c>
      <c r="B1101" s="12" t="s">
        <v>1426</v>
      </c>
      <c r="C1101" s="12" t="s">
        <v>1083</v>
      </c>
      <c r="D1101" s="12" t="s">
        <v>18</v>
      </c>
      <c r="E1101" s="12" t="s">
        <v>19</v>
      </c>
      <c r="F1101" s="13">
        <v>31000</v>
      </c>
      <c r="G1101" s="12">
        <v>0</v>
      </c>
      <c r="H1101" s="12">
        <v>-889.7</v>
      </c>
      <c r="I1101" s="12">
        <v>-942.4</v>
      </c>
      <c r="J1101" s="13">
        <f t="shared" si="33"/>
        <v>-1715.46</v>
      </c>
      <c r="K1101" s="13">
        <v>31000</v>
      </c>
      <c r="L1101" s="13">
        <v>-3547.56</v>
      </c>
      <c r="M1101" s="13">
        <f t="shared" si="34"/>
        <v>27452.44</v>
      </c>
      <c r="N1101" s="14">
        <v>1</v>
      </c>
    </row>
    <row r="1102" spans="1:14" x14ac:dyDescent="0.25">
      <c r="A1102" s="11" t="s">
        <v>1468</v>
      </c>
      <c r="B1102" s="12" t="s">
        <v>1426</v>
      </c>
      <c r="C1102" s="12" t="s">
        <v>538</v>
      </c>
      <c r="D1102" s="12" t="s">
        <v>18</v>
      </c>
      <c r="E1102" s="12" t="s">
        <v>19</v>
      </c>
      <c r="F1102" s="13">
        <v>31500</v>
      </c>
      <c r="G1102" s="12">
        <v>0</v>
      </c>
      <c r="H1102" s="12">
        <v>-904.05</v>
      </c>
      <c r="I1102" s="12">
        <v>-957.6</v>
      </c>
      <c r="J1102" s="13">
        <f t="shared" si="33"/>
        <v>0</v>
      </c>
      <c r="K1102" s="13">
        <v>31500</v>
      </c>
      <c r="L1102" s="13">
        <v>-1861.65</v>
      </c>
      <c r="M1102" s="13">
        <f t="shared" si="34"/>
        <v>29638.35</v>
      </c>
      <c r="N1102" s="14">
        <v>1</v>
      </c>
    </row>
    <row r="1103" spans="1:14" x14ac:dyDescent="0.25">
      <c r="A1103" s="11" t="s">
        <v>1469</v>
      </c>
      <c r="B1103" s="12" t="s">
        <v>1426</v>
      </c>
      <c r="C1103" s="12" t="s">
        <v>465</v>
      </c>
      <c r="D1103" s="12" t="s">
        <v>18</v>
      </c>
      <c r="E1103" s="12" t="s">
        <v>19</v>
      </c>
      <c r="F1103" s="13">
        <v>48000</v>
      </c>
      <c r="G1103" s="13">
        <v>-1314.41</v>
      </c>
      <c r="H1103" s="13">
        <v>-1377.6</v>
      </c>
      <c r="I1103" s="13">
        <v>-1459.2</v>
      </c>
      <c r="J1103" s="13">
        <f t="shared" si="33"/>
        <v>-1715.46</v>
      </c>
      <c r="K1103" s="13">
        <v>48000</v>
      </c>
      <c r="L1103" s="13">
        <v>-5866.67</v>
      </c>
      <c r="M1103" s="13">
        <f t="shared" si="34"/>
        <v>42133.33</v>
      </c>
      <c r="N1103" s="14">
        <v>1</v>
      </c>
    </row>
    <row r="1104" spans="1:14" x14ac:dyDescent="0.25">
      <c r="A1104" s="11" t="s">
        <v>1470</v>
      </c>
      <c r="B1104" s="12" t="s">
        <v>1426</v>
      </c>
      <c r="C1104" s="12" t="s">
        <v>508</v>
      </c>
      <c r="D1104" s="12" t="s">
        <v>18</v>
      </c>
      <c r="E1104" s="12" t="s">
        <v>19</v>
      </c>
      <c r="F1104" s="13">
        <v>43000</v>
      </c>
      <c r="G1104" s="12">
        <v>-866.06</v>
      </c>
      <c r="H1104" s="13">
        <v>-1234.0999999999999</v>
      </c>
      <c r="I1104" s="13">
        <v>-1307.2</v>
      </c>
      <c r="J1104" s="13">
        <f t="shared" ref="J1104:J1167" si="35">-G1104-H1104-I1104+L1104</f>
        <v>0</v>
      </c>
      <c r="K1104" s="13">
        <v>43000</v>
      </c>
      <c r="L1104" s="13">
        <v>-3407.36</v>
      </c>
      <c r="M1104" s="13">
        <f t="shared" ref="M1104:M1167" si="36">+K1104+L1104</f>
        <v>39592.639999999999</v>
      </c>
      <c r="N1104" s="14">
        <v>1</v>
      </c>
    </row>
    <row r="1105" spans="1:14" x14ac:dyDescent="0.25">
      <c r="A1105" s="11" t="s">
        <v>1471</v>
      </c>
      <c r="B1105" s="12" t="s">
        <v>1426</v>
      </c>
      <c r="C1105" s="12" t="s">
        <v>538</v>
      </c>
      <c r="D1105" s="12" t="s">
        <v>18</v>
      </c>
      <c r="E1105" s="12" t="s">
        <v>19</v>
      </c>
      <c r="F1105" s="13">
        <v>31500</v>
      </c>
      <c r="G1105" s="12">
        <v>0</v>
      </c>
      <c r="H1105" s="12">
        <v>-904.05</v>
      </c>
      <c r="I1105" s="12">
        <v>-957.6</v>
      </c>
      <c r="J1105" s="13">
        <f t="shared" si="35"/>
        <v>0</v>
      </c>
      <c r="K1105" s="13">
        <v>31500</v>
      </c>
      <c r="L1105" s="13">
        <v>-1861.65</v>
      </c>
      <c r="M1105" s="13">
        <f t="shared" si="36"/>
        <v>29638.35</v>
      </c>
      <c r="N1105" s="14">
        <v>1</v>
      </c>
    </row>
    <row r="1106" spans="1:14" x14ac:dyDescent="0.25">
      <c r="A1106" s="11" t="s">
        <v>1472</v>
      </c>
      <c r="B1106" s="12" t="s">
        <v>1426</v>
      </c>
      <c r="C1106" s="12" t="s">
        <v>458</v>
      </c>
      <c r="D1106" s="12" t="s">
        <v>23</v>
      </c>
      <c r="E1106" s="12" t="s">
        <v>19</v>
      </c>
      <c r="F1106" s="13">
        <v>27782.86</v>
      </c>
      <c r="G1106" s="12">
        <v>0</v>
      </c>
      <c r="H1106" s="12">
        <v>-797.37</v>
      </c>
      <c r="I1106" s="12">
        <v>-844.6</v>
      </c>
      <c r="J1106" s="13">
        <f t="shared" si="35"/>
        <v>-1715.4599999999998</v>
      </c>
      <c r="K1106" s="13">
        <v>27782.86</v>
      </c>
      <c r="L1106" s="13">
        <v>-3357.43</v>
      </c>
      <c r="M1106" s="13">
        <f t="shared" si="36"/>
        <v>24425.43</v>
      </c>
      <c r="N1106" s="14">
        <v>1</v>
      </c>
    </row>
    <row r="1107" spans="1:14" x14ac:dyDescent="0.25">
      <c r="A1107" s="11" t="s">
        <v>1473</v>
      </c>
      <c r="B1107" s="12" t="s">
        <v>1426</v>
      </c>
      <c r="C1107" s="12" t="s">
        <v>468</v>
      </c>
      <c r="D1107" s="12" t="s">
        <v>18</v>
      </c>
      <c r="E1107" s="12" t="s">
        <v>19</v>
      </c>
      <c r="F1107" s="13">
        <v>35500</v>
      </c>
      <c r="G1107" s="12">
        <v>128.66</v>
      </c>
      <c r="H1107" s="13">
        <v>-1018.85</v>
      </c>
      <c r="I1107" s="13">
        <v>-1079.2</v>
      </c>
      <c r="J1107" s="13">
        <f t="shared" si="35"/>
        <v>-1715.4599999999998</v>
      </c>
      <c r="K1107" s="13">
        <v>35500</v>
      </c>
      <c r="L1107" s="13">
        <v>-3684.85</v>
      </c>
      <c r="M1107" s="13">
        <f t="shared" si="36"/>
        <v>31815.15</v>
      </c>
      <c r="N1107" s="14">
        <v>1</v>
      </c>
    </row>
    <row r="1108" spans="1:14" x14ac:dyDescent="0.25">
      <c r="A1108" s="11" t="s">
        <v>1474</v>
      </c>
      <c r="B1108" s="12" t="s">
        <v>1426</v>
      </c>
      <c r="C1108" s="12" t="s">
        <v>1021</v>
      </c>
      <c r="D1108" s="12" t="s">
        <v>18</v>
      </c>
      <c r="E1108" s="12" t="s">
        <v>19</v>
      </c>
      <c r="F1108" s="13">
        <v>35000</v>
      </c>
      <c r="G1108" s="12">
        <v>0</v>
      </c>
      <c r="H1108" s="13">
        <v>-1004.5</v>
      </c>
      <c r="I1108" s="13">
        <v>-1064</v>
      </c>
      <c r="J1108" s="13">
        <f t="shared" si="35"/>
        <v>-1715.46</v>
      </c>
      <c r="K1108" s="13">
        <v>35000</v>
      </c>
      <c r="L1108" s="13">
        <v>-3783.96</v>
      </c>
      <c r="M1108" s="13">
        <f t="shared" si="36"/>
        <v>31216.04</v>
      </c>
      <c r="N1108" s="14">
        <v>1</v>
      </c>
    </row>
    <row r="1109" spans="1:14" x14ac:dyDescent="0.25">
      <c r="A1109" s="11" t="s">
        <v>1475</v>
      </c>
      <c r="B1109" s="12" t="s">
        <v>1426</v>
      </c>
      <c r="C1109" s="12" t="s">
        <v>508</v>
      </c>
      <c r="D1109" s="12" t="s">
        <v>18</v>
      </c>
      <c r="E1109" s="12" t="s">
        <v>19</v>
      </c>
      <c r="F1109" s="13">
        <v>43000</v>
      </c>
      <c r="G1109" s="12">
        <v>-866.06</v>
      </c>
      <c r="H1109" s="13">
        <v>-1234.0999999999999</v>
      </c>
      <c r="I1109" s="13">
        <v>-1307.2</v>
      </c>
      <c r="J1109" s="13">
        <f t="shared" si="35"/>
        <v>0</v>
      </c>
      <c r="K1109" s="13">
        <v>43000</v>
      </c>
      <c r="L1109" s="13">
        <v>-3407.36</v>
      </c>
      <c r="M1109" s="13">
        <f t="shared" si="36"/>
        <v>39592.639999999999</v>
      </c>
      <c r="N1109" s="14">
        <v>1</v>
      </c>
    </row>
    <row r="1110" spans="1:14" x14ac:dyDescent="0.25">
      <c r="A1110" s="11" t="s">
        <v>1476</v>
      </c>
      <c r="B1110" s="12" t="s">
        <v>1426</v>
      </c>
      <c r="C1110" s="12" t="s">
        <v>468</v>
      </c>
      <c r="D1110" s="12" t="s">
        <v>18</v>
      </c>
      <c r="E1110" s="12" t="s">
        <v>19</v>
      </c>
      <c r="F1110" s="13">
        <v>35500</v>
      </c>
      <c r="G1110" s="12">
        <v>128.66</v>
      </c>
      <c r="H1110" s="13">
        <v>-1018.85</v>
      </c>
      <c r="I1110" s="13">
        <v>-1079.2</v>
      </c>
      <c r="J1110" s="13">
        <f t="shared" si="35"/>
        <v>-1715.4599999999998</v>
      </c>
      <c r="K1110" s="13">
        <v>35500</v>
      </c>
      <c r="L1110" s="13">
        <v>-3684.85</v>
      </c>
      <c r="M1110" s="13">
        <f t="shared" si="36"/>
        <v>31815.15</v>
      </c>
      <c r="N1110" s="14">
        <v>1</v>
      </c>
    </row>
    <row r="1111" spans="1:14" x14ac:dyDescent="0.25">
      <c r="A1111" s="11" t="s">
        <v>1477</v>
      </c>
      <c r="B1111" s="12" t="s">
        <v>1426</v>
      </c>
      <c r="C1111" s="12" t="s">
        <v>1478</v>
      </c>
      <c r="D1111" s="12" t="s">
        <v>23</v>
      </c>
      <c r="E1111" s="12" t="s">
        <v>19</v>
      </c>
      <c r="F1111" s="13">
        <v>27782.560000000001</v>
      </c>
      <c r="G1111" s="12">
        <v>0</v>
      </c>
      <c r="H1111" s="12">
        <v>-797.36</v>
      </c>
      <c r="I1111" s="12">
        <v>-844.59</v>
      </c>
      <c r="J1111" s="13">
        <f t="shared" si="35"/>
        <v>0</v>
      </c>
      <c r="K1111" s="13">
        <v>27782.560000000001</v>
      </c>
      <c r="L1111" s="13">
        <v>-1641.95</v>
      </c>
      <c r="M1111" s="13">
        <f t="shared" si="36"/>
        <v>26140.61</v>
      </c>
      <c r="N1111" s="14">
        <v>1</v>
      </c>
    </row>
    <row r="1112" spans="1:14" x14ac:dyDescent="0.25">
      <c r="A1112" s="11" t="s">
        <v>1479</v>
      </c>
      <c r="B1112" s="12" t="s">
        <v>1426</v>
      </c>
      <c r="C1112" s="12" t="s">
        <v>538</v>
      </c>
      <c r="D1112" s="12" t="s">
        <v>18</v>
      </c>
      <c r="E1112" s="12" t="s">
        <v>19</v>
      </c>
      <c r="F1112" s="13">
        <v>31500</v>
      </c>
      <c r="G1112" s="12">
        <v>0</v>
      </c>
      <c r="H1112" s="12">
        <v>-904.05</v>
      </c>
      <c r="I1112" s="12">
        <v>-957.6</v>
      </c>
      <c r="J1112" s="13">
        <f t="shared" si="35"/>
        <v>0</v>
      </c>
      <c r="K1112" s="13">
        <v>31500</v>
      </c>
      <c r="L1112" s="13">
        <v>-1861.65</v>
      </c>
      <c r="M1112" s="13">
        <f t="shared" si="36"/>
        <v>29638.35</v>
      </c>
      <c r="N1112" s="14">
        <v>1</v>
      </c>
    </row>
    <row r="1113" spans="1:14" x14ac:dyDescent="0.25">
      <c r="A1113" s="11" t="s">
        <v>1480</v>
      </c>
      <c r="B1113" s="12" t="s">
        <v>1426</v>
      </c>
      <c r="C1113" s="12" t="s">
        <v>1481</v>
      </c>
      <c r="D1113" s="12" t="s">
        <v>18</v>
      </c>
      <c r="E1113" s="12" t="s">
        <v>19</v>
      </c>
      <c r="F1113" s="13">
        <v>27945.97</v>
      </c>
      <c r="G1113" s="12">
        <v>0</v>
      </c>
      <c r="H1113" s="12">
        <v>-802.05</v>
      </c>
      <c r="I1113" s="12">
        <v>-849.56</v>
      </c>
      <c r="J1113" s="13">
        <f t="shared" si="35"/>
        <v>0</v>
      </c>
      <c r="K1113" s="13">
        <v>27945.98</v>
      </c>
      <c r="L1113" s="13">
        <v>-1651.61</v>
      </c>
      <c r="M1113" s="13">
        <f t="shared" si="36"/>
        <v>26294.37</v>
      </c>
      <c r="N1113" s="14">
        <v>1</v>
      </c>
    </row>
    <row r="1114" spans="1:14" x14ac:dyDescent="0.25">
      <c r="A1114" s="11" t="s">
        <v>1482</v>
      </c>
      <c r="B1114" s="12" t="s">
        <v>1426</v>
      </c>
      <c r="C1114" s="12" t="s">
        <v>790</v>
      </c>
      <c r="D1114" s="12" t="s">
        <v>23</v>
      </c>
      <c r="E1114" s="12" t="s">
        <v>19</v>
      </c>
      <c r="F1114" s="13">
        <v>35000</v>
      </c>
      <c r="G1114" s="12">
        <v>0</v>
      </c>
      <c r="H1114" s="13">
        <v>-1004.5</v>
      </c>
      <c r="I1114" s="13">
        <v>-1064</v>
      </c>
      <c r="J1114" s="13">
        <f t="shared" si="35"/>
        <v>0</v>
      </c>
      <c r="K1114" s="13">
        <v>35000</v>
      </c>
      <c r="L1114" s="13">
        <v>-2068.5</v>
      </c>
      <c r="M1114" s="13">
        <f t="shared" si="36"/>
        <v>32931.5</v>
      </c>
      <c r="N1114" s="14">
        <v>1</v>
      </c>
    </row>
    <row r="1115" spans="1:14" x14ac:dyDescent="0.25">
      <c r="A1115" s="11" t="s">
        <v>1483</v>
      </c>
      <c r="B1115" s="12" t="s">
        <v>1484</v>
      </c>
      <c r="C1115" s="12" t="s">
        <v>1485</v>
      </c>
      <c r="D1115" s="12" t="s">
        <v>18</v>
      </c>
      <c r="E1115" s="12" t="s">
        <v>19</v>
      </c>
      <c r="F1115" s="13">
        <v>88550</v>
      </c>
      <c r="G1115" s="13">
        <v>-8983.25</v>
      </c>
      <c r="H1115" s="13">
        <v>-2541.39</v>
      </c>
      <c r="I1115" s="13">
        <v>-2691.92</v>
      </c>
      <c r="J1115" s="13">
        <f t="shared" si="35"/>
        <v>-4371.9600000000009</v>
      </c>
      <c r="K1115" s="13">
        <v>88550</v>
      </c>
      <c r="L1115" s="13">
        <v>-18588.52</v>
      </c>
      <c r="M1115" s="13">
        <f t="shared" si="36"/>
        <v>69961.48</v>
      </c>
      <c r="N1115" s="14">
        <v>1</v>
      </c>
    </row>
    <row r="1116" spans="1:14" x14ac:dyDescent="0.25">
      <c r="A1116" s="11" t="s">
        <v>1486</v>
      </c>
      <c r="B1116" s="12" t="s">
        <v>1484</v>
      </c>
      <c r="C1116" s="12" t="s">
        <v>1487</v>
      </c>
      <c r="D1116" s="12" t="s">
        <v>18</v>
      </c>
      <c r="E1116" s="12" t="s">
        <v>19</v>
      </c>
      <c r="F1116" s="13">
        <v>96000</v>
      </c>
      <c r="G1116" s="13">
        <v>-11164.54</v>
      </c>
      <c r="H1116" s="13">
        <v>-2755.2</v>
      </c>
      <c r="I1116" s="13">
        <v>-2918.4</v>
      </c>
      <c r="J1116" s="13">
        <f t="shared" si="35"/>
        <v>0</v>
      </c>
      <c r="K1116" s="13">
        <v>96000</v>
      </c>
      <c r="L1116" s="13">
        <v>-16838.14</v>
      </c>
      <c r="M1116" s="13">
        <f t="shared" si="36"/>
        <v>79161.86</v>
      </c>
      <c r="N1116" s="14">
        <v>1</v>
      </c>
    </row>
    <row r="1117" spans="1:14" x14ac:dyDescent="0.25">
      <c r="A1117" s="11" t="s">
        <v>1488</v>
      </c>
      <c r="B1117" s="12" t="s">
        <v>1484</v>
      </c>
      <c r="C1117" s="12" t="s">
        <v>78</v>
      </c>
      <c r="D1117" s="12" t="s">
        <v>23</v>
      </c>
      <c r="E1117" s="12" t="s">
        <v>19</v>
      </c>
      <c r="F1117" s="13">
        <v>41500</v>
      </c>
      <c r="G1117" s="12">
        <v>-654.35</v>
      </c>
      <c r="H1117" s="13">
        <v>-1191.05</v>
      </c>
      <c r="I1117" s="13">
        <v>-1261.5999999999999</v>
      </c>
      <c r="J1117" s="13">
        <f t="shared" si="35"/>
        <v>-1166.6599999999999</v>
      </c>
      <c r="K1117" s="13">
        <v>41500</v>
      </c>
      <c r="L1117" s="13">
        <v>-4273.66</v>
      </c>
      <c r="M1117" s="13">
        <f t="shared" si="36"/>
        <v>37226.339999999997</v>
      </c>
      <c r="N1117" s="14">
        <v>1</v>
      </c>
    </row>
    <row r="1118" spans="1:14" x14ac:dyDescent="0.25">
      <c r="A1118" s="11" t="s">
        <v>1489</v>
      </c>
      <c r="B1118" s="12" t="s">
        <v>1484</v>
      </c>
      <c r="C1118" s="12" t="s">
        <v>26</v>
      </c>
      <c r="D1118" s="12" t="s">
        <v>18</v>
      </c>
      <c r="E1118" s="12" t="s">
        <v>19</v>
      </c>
      <c r="F1118" s="13">
        <v>30000</v>
      </c>
      <c r="G1118" s="12">
        <v>0</v>
      </c>
      <c r="H1118" s="12">
        <v>-861</v>
      </c>
      <c r="I1118" s="12">
        <v>-912</v>
      </c>
      <c r="J1118" s="13">
        <f t="shared" si="35"/>
        <v>-9918.9699999999993</v>
      </c>
      <c r="K1118" s="13">
        <v>30000</v>
      </c>
      <c r="L1118" s="13">
        <v>-11691.97</v>
      </c>
      <c r="M1118" s="13">
        <f t="shared" si="36"/>
        <v>18308.03</v>
      </c>
      <c r="N1118" s="14">
        <v>1</v>
      </c>
    </row>
    <row r="1119" spans="1:14" x14ac:dyDescent="0.25">
      <c r="A1119" s="11" t="s">
        <v>1490</v>
      </c>
      <c r="B1119" s="12" t="s">
        <v>1484</v>
      </c>
      <c r="C1119" s="12" t="s">
        <v>1491</v>
      </c>
      <c r="D1119" s="12" t="s">
        <v>18</v>
      </c>
      <c r="E1119" s="12" t="s">
        <v>19</v>
      </c>
      <c r="F1119" s="13">
        <v>45000</v>
      </c>
      <c r="G1119" s="13">
        <v>-1148.33</v>
      </c>
      <c r="H1119" s="13">
        <v>-1291.5</v>
      </c>
      <c r="I1119" s="13">
        <v>-1368</v>
      </c>
      <c r="J1119" s="13">
        <f t="shared" si="35"/>
        <v>-967.88000000000011</v>
      </c>
      <c r="K1119" s="13">
        <v>45000</v>
      </c>
      <c r="L1119" s="13">
        <v>-4775.71</v>
      </c>
      <c r="M1119" s="13">
        <f t="shared" si="36"/>
        <v>40224.29</v>
      </c>
      <c r="N1119" s="14">
        <v>1</v>
      </c>
    </row>
    <row r="1120" spans="1:14" x14ac:dyDescent="0.25">
      <c r="A1120" s="11" t="s">
        <v>1492</v>
      </c>
      <c r="B1120" s="12" t="s">
        <v>1484</v>
      </c>
      <c r="C1120" s="12" t="s">
        <v>187</v>
      </c>
      <c r="D1120" s="12" t="s">
        <v>18</v>
      </c>
      <c r="E1120" s="12" t="s">
        <v>19</v>
      </c>
      <c r="F1120" s="13">
        <v>40000</v>
      </c>
      <c r="G1120" s="12">
        <v>-442.65</v>
      </c>
      <c r="H1120" s="13">
        <v>-1148</v>
      </c>
      <c r="I1120" s="13">
        <v>-1216</v>
      </c>
      <c r="J1120" s="13">
        <f t="shared" si="35"/>
        <v>-13878.69</v>
      </c>
      <c r="K1120" s="13">
        <v>40000</v>
      </c>
      <c r="L1120" s="13">
        <v>-16685.34</v>
      </c>
      <c r="M1120" s="13">
        <f t="shared" si="36"/>
        <v>23314.66</v>
      </c>
      <c r="N1120" s="14">
        <v>1</v>
      </c>
    </row>
    <row r="1121" spans="1:14" x14ac:dyDescent="0.25">
      <c r="A1121" s="11" t="s">
        <v>1495</v>
      </c>
      <c r="B1121" s="12" t="s">
        <v>1484</v>
      </c>
      <c r="C1121" s="12" t="s">
        <v>420</v>
      </c>
      <c r="D1121" s="12" t="s">
        <v>18</v>
      </c>
      <c r="E1121" s="12" t="s">
        <v>19</v>
      </c>
      <c r="F1121" s="13">
        <v>23272.95</v>
      </c>
      <c r="G1121" s="12">
        <v>0</v>
      </c>
      <c r="H1121" s="12">
        <v>-667.93</v>
      </c>
      <c r="I1121" s="12">
        <v>-707.5</v>
      </c>
      <c r="J1121" s="13">
        <f t="shared" si="35"/>
        <v>0</v>
      </c>
      <c r="K1121" s="13">
        <v>23272.959999999999</v>
      </c>
      <c r="L1121" s="13">
        <v>-1375.43</v>
      </c>
      <c r="M1121" s="13">
        <f t="shared" si="36"/>
        <v>21897.53</v>
      </c>
      <c r="N1121" s="14">
        <v>1</v>
      </c>
    </row>
    <row r="1122" spans="1:14" x14ac:dyDescent="0.25">
      <c r="A1122" s="11" t="s">
        <v>1496</v>
      </c>
      <c r="B1122" s="12" t="s">
        <v>1484</v>
      </c>
      <c r="C1122" s="12" t="s">
        <v>656</v>
      </c>
      <c r="D1122" s="12" t="s">
        <v>18</v>
      </c>
      <c r="E1122" s="12" t="s">
        <v>19</v>
      </c>
      <c r="F1122" s="13">
        <v>21157.23</v>
      </c>
      <c r="G1122" s="12">
        <v>0</v>
      </c>
      <c r="H1122" s="12">
        <v>-607.21</v>
      </c>
      <c r="I1122" s="12">
        <v>-643.17999999999995</v>
      </c>
      <c r="J1122" s="13">
        <f t="shared" si="35"/>
        <v>-1715.46</v>
      </c>
      <c r="K1122" s="13">
        <v>21157.24</v>
      </c>
      <c r="L1122" s="13">
        <v>-2965.85</v>
      </c>
      <c r="M1122" s="13">
        <f t="shared" si="36"/>
        <v>18191.390000000003</v>
      </c>
      <c r="N1122" s="14">
        <v>1</v>
      </c>
    </row>
    <row r="1123" spans="1:14" x14ac:dyDescent="0.25">
      <c r="A1123" s="11" t="s">
        <v>1498</v>
      </c>
      <c r="B1123" s="12" t="s">
        <v>1484</v>
      </c>
      <c r="C1123" s="12" t="s">
        <v>656</v>
      </c>
      <c r="D1123" s="12" t="s">
        <v>18</v>
      </c>
      <c r="E1123" s="12" t="s">
        <v>19</v>
      </c>
      <c r="F1123" s="13">
        <v>21157.23</v>
      </c>
      <c r="G1123" s="12">
        <v>0</v>
      </c>
      <c r="H1123" s="12">
        <v>-607.21</v>
      </c>
      <c r="I1123" s="12">
        <v>-643.17999999999995</v>
      </c>
      <c r="J1123" s="13">
        <f t="shared" si="35"/>
        <v>0</v>
      </c>
      <c r="K1123" s="13">
        <v>21157.24</v>
      </c>
      <c r="L1123" s="13">
        <v>-1250.3900000000001</v>
      </c>
      <c r="M1123" s="13">
        <f t="shared" si="36"/>
        <v>19906.850000000002</v>
      </c>
      <c r="N1123" s="14">
        <v>1</v>
      </c>
    </row>
    <row r="1124" spans="1:14" x14ac:dyDescent="0.25">
      <c r="A1124" s="11" t="s">
        <v>1499</v>
      </c>
      <c r="B1124" s="12" t="s">
        <v>1484</v>
      </c>
      <c r="C1124" s="12" t="s">
        <v>26</v>
      </c>
      <c r="D1124" s="12" t="s">
        <v>18</v>
      </c>
      <c r="E1124" s="12" t="s">
        <v>19</v>
      </c>
      <c r="F1124" s="13">
        <v>37950</v>
      </c>
      <c r="G1124" s="12">
        <v>-153.32</v>
      </c>
      <c r="H1124" s="13">
        <v>-1089.17</v>
      </c>
      <c r="I1124" s="13">
        <v>-1153.68</v>
      </c>
      <c r="J1124" s="13">
        <f t="shared" si="35"/>
        <v>-1138.5</v>
      </c>
      <c r="K1124" s="13">
        <v>37950</v>
      </c>
      <c r="L1124" s="13">
        <v>-3534.67</v>
      </c>
      <c r="M1124" s="13">
        <f t="shared" si="36"/>
        <v>34415.33</v>
      </c>
      <c r="N1124" s="14">
        <v>1</v>
      </c>
    </row>
    <row r="1125" spans="1:14" x14ac:dyDescent="0.25">
      <c r="A1125" s="11" t="s">
        <v>1500</v>
      </c>
      <c r="B1125" s="12" t="s">
        <v>1484</v>
      </c>
      <c r="C1125" s="12" t="s">
        <v>1501</v>
      </c>
      <c r="D1125" s="12" t="s">
        <v>18</v>
      </c>
      <c r="E1125" s="12" t="s">
        <v>19</v>
      </c>
      <c r="F1125" s="13">
        <v>40000</v>
      </c>
      <c r="G1125" s="12">
        <v>-442.65</v>
      </c>
      <c r="H1125" s="13">
        <v>-1148</v>
      </c>
      <c r="I1125" s="13">
        <v>-1216</v>
      </c>
      <c r="J1125" s="13">
        <f t="shared" si="35"/>
        <v>-231.04999999999973</v>
      </c>
      <c r="K1125" s="13">
        <v>40000</v>
      </c>
      <c r="L1125" s="13">
        <v>-3037.7</v>
      </c>
      <c r="M1125" s="13">
        <f t="shared" si="36"/>
        <v>36962.300000000003</v>
      </c>
      <c r="N1125" s="14">
        <v>1</v>
      </c>
    </row>
    <row r="1126" spans="1:14" x14ac:dyDescent="0.25">
      <c r="A1126" s="11" t="s">
        <v>1502</v>
      </c>
      <c r="B1126" s="12" t="s">
        <v>1484</v>
      </c>
      <c r="C1126" s="12" t="s">
        <v>1503</v>
      </c>
      <c r="D1126" s="12" t="s">
        <v>18</v>
      </c>
      <c r="E1126" s="12" t="s">
        <v>19</v>
      </c>
      <c r="F1126" s="13">
        <v>30000</v>
      </c>
      <c r="G1126" s="12">
        <v>0</v>
      </c>
      <c r="H1126" s="12">
        <v>-861</v>
      </c>
      <c r="I1126" s="12">
        <v>-912</v>
      </c>
      <c r="J1126" s="13">
        <f t="shared" si="35"/>
        <v>0</v>
      </c>
      <c r="K1126" s="13">
        <v>30000</v>
      </c>
      <c r="L1126" s="13">
        <v>-1773</v>
      </c>
      <c r="M1126" s="13">
        <f t="shared" si="36"/>
        <v>28227</v>
      </c>
      <c r="N1126" s="14">
        <v>1</v>
      </c>
    </row>
    <row r="1127" spans="1:14" x14ac:dyDescent="0.25">
      <c r="A1127" s="11" t="s">
        <v>1504</v>
      </c>
      <c r="B1127" s="12" t="s">
        <v>1484</v>
      </c>
      <c r="C1127" s="12" t="s">
        <v>420</v>
      </c>
      <c r="D1127" s="12" t="s">
        <v>18</v>
      </c>
      <c r="E1127" s="12" t="s">
        <v>19</v>
      </c>
      <c r="F1127" s="13">
        <v>23272.95</v>
      </c>
      <c r="G1127" s="12">
        <v>0</v>
      </c>
      <c r="H1127" s="12">
        <v>-667.93</v>
      </c>
      <c r="I1127" s="12">
        <v>-707.5</v>
      </c>
      <c r="J1127" s="13">
        <f t="shared" si="35"/>
        <v>0</v>
      </c>
      <c r="K1127" s="13">
        <v>23272.959999999999</v>
      </c>
      <c r="L1127" s="13">
        <v>-1375.43</v>
      </c>
      <c r="M1127" s="13">
        <f t="shared" si="36"/>
        <v>21897.53</v>
      </c>
      <c r="N1127" s="14">
        <v>1</v>
      </c>
    </row>
    <row r="1128" spans="1:14" x14ac:dyDescent="0.25">
      <c r="A1128" s="11" t="s">
        <v>1505</v>
      </c>
      <c r="B1128" s="12" t="s">
        <v>1484</v>
      </c>
      <c r="C1128" s="12" t="s">
        <v>420</v>
      </c>
      <c r="D1128" s="12" t="s">
        <v>18</v>
      </c>
      <c r="E1128" s="12" t="s">
        <v>19</v>
      </c>
      <c r="F1128" s="13">
        <v>23272.95</v>
      </c>
      <c r="G1128" s="12">
        <v>0</v>
      </c>
      <c r="H1128" s="12">
        <v>-667.93</v>
      </c>
      <c r="I1128" s="12">
        <v>-707.5</v>
      </c>
      <c r="J1128" s="13">
        <f t="shared" si="35"/>
        <v>-4988.1499999999996</v>
      </c>
      <c r="K1128" s="13">
        <v>23272.959999999999</v>
      </c>
      <c r="L1128" s="13">
        <v>-6363.58</v>
      </c>
      <c r="M1128" s="13">
        <f t="shared" si="36"/>
        <v>16909.379999999997</v>
      </c>
      <c r="N1128" s="14">
        <v>1</v>
      </c>
    </row>
    <row r="1129" spans="1:14" x14ac:dyDescent="0.25">
      <c r="A1129" s="11" t="s">
        <v>1506</v>
      </c>
      <c r="B1129" s="12" t="s">
        <v>1484</v>
      </c>
      <c r="C1129" s="12" t="s">
        <v>1507</v>
      </c>
      <c r="D1129" s="12" t="s">
        <v>18</v>
      </c>
      <c r="E1129" s="12" t="s">
        <v>19</v>
      </c>
      <c r="F1129" s="13">
        <v>35000</v>
      </c>
      <c r="G1129" s="12">
        <v>0</v>
      </c>
      <c r="H1129" s="13">
        <v>-1004.5</v>
      </c>
      <c r="I1129" s="13">
        <v>-1064</v>
      </c>
      <c r="J1129" s="13">
        <f t="shared" si="35"/>
        <v>-3130.2700000000004</v>
      </c>
      <c r="K1129" s="13">
        <v>35000</v>
      </c>
      <c r="L1129" s="13">
        <v>-5198.7700000000004</v>
      </c>
      <c r="M1129" s="13">
        <f t="shared" si="36"/>
        <v>29801.23</v>
      </c>
      <c r="N1129" s="14">
        <v>1</v>
      </c>
    </row>
    <row r="1130" spans="1:14" x14ac:dyDescent="0.25">
      <c r="A1130" s="11" t="s">
        <v>1508</v>
      </c>
      <c r="B1130" s="12" t="s">
        <v>1484</v>
      </c>
      <c r="C1130" s="12" t="s">
        <v>1509</v>
      </c>
      <c r="D1130" s="12" t="s">
        <v>18</v>
      </c>
      <c r="E1130" s="12" t="s">
        <v>19</v>
      </c>
      <c r="F1130" s="13">
        <v>35000</v>
      </c>
      <c r="G1130" s="12">
        <v>0</v>
      </c>
      <c r="H1130" s="13">
        <v>-1004.5</v>
      </c>
      <c r="I1130" s="13">
        <v>-1064</v>
      </c>
      <c r="J1130" s="13">
        <f t="shared" si="35"/>
        <v>0</v>
      </c>
      <c r="K1130" s="13">
        <v>35000</v>
      </c>
      <c r="L1130" s="13">
        <v>-2068.5</v>
      </c>
      <c r="M1130" s="13">
        <f t="shared" si="36"/>
        <v>32931.5</v>
      </c>
      <c r="N1130" s="14">
        <v>1</v>
      </c>
    </row>
    <row r="1131" spans="1:14" x14ac:dyDescent="0.25">
      <c r="A1131" s="11" t="s">
        <v>1510</v>
      </c>
      <c r="B1131" s="12" t="s">
        <v>1484</v>
      </c>
      <c r="C1131" s="12" t="s">
        <v>1511</v>
      </c>
      <c r="D1131" s="12" t="s">
        <v>18</v>
      </c>
      <c r="E1131" s="12" t="s">
        <v>19</v>
      </c>
      <c r="F1131" s="13">
        <v>30000</v>
      </c>
      <c r="G1131" s="12">
        <v>0</v>
      </c>
      <c r="H1131" s="12">
        <v>-861</v>
      </c>
      <c r="I1131" s="12">
        <v>-912</v>
      </c>
      <c r="J1131" s="13">
        <f t="shared" si="35"/>
        <v>0</v>
      </c>
      <c r="K1131" s="13">
        <v>30000</v>
      </c>
      <c r="L1131" s="13">
        <v>-1773</v>
      </c>
      <c r="M1131" s="13">
        <f t="shared" si="36"/>
        <v>28227</v>
      </c>
      <c r="N1131" s="14">
        <v>1</v>
      </c>
    </row>
    <row r="1132" spans="1:14" x14ac:dyDescent="0.25">
      <c r="A1132" s="11" t="s">
        <v>1512</v>
      </c>
      <c r="B1132" s="12" t="s">
        <v>1484</v>
      </c>
      <c r="C1132" s="12" t="s">
        <v>1513</v>
      </c>
      <c r="D1132" s="12" t="s">
        <v>18</v>
      </c>
      <c r="E1132" s="12" t="s">
        <v>19</v>
      </c>
      <c r="F1132" s="13">
        <v>60000</v>
      </c>
      <c r="G1132" s="13">
        <v>-3486.65</v>
      </c>
      <c r="H1132" s="13">
        <v>-1722</v>
      </c>
      <c r="I1132" s="13">
        <v>-1824</v>
      </c>
      <c r="J1132" s="13">
        <f t="shared" si="35"/>
        <v>-2000</v>
      </c>
      <c r="K1132" s="13">
        <v>60000</v>
      </c>
      <c r="L1132" s="13">
        <v>-9032.65</v>
      </c>
      <c r="M1132" s="13">
        <f t="shared" si="36"/>
        <v>50967.35</v>
      </c>
      <c r="N1132" s="14">
        <v>1</v>
      </c>
    </row>
    <row r="1133" spans="1:14" x14ac:dyDescent="0.25">
      <c r="A1133" s="11" t="s">
        <v>1514</v>
      </c>
      <c r="B1133" s="12" t="s">
        <v>1484</v>
      </c>
      <c r="C1133" s="12" t="s">
        <v>1515</v>
      </c>
      <c r="D1133" s="12" t="s">
        <v>18</v>
      </c>
      <c r="E1133" s="12" t="s">
        <v>19</v>
      </c>
      <c r="F1133" s="13">
        <v>33500</v>
      </c>
      <c r="G1133" s="12">
        <v>0</v>
      </c>
      <c r="H1133" s="12">
        <v>-961.45</v>
      </c>
      <c r="I1133" s="13">
        <v>-1018.4</v>
      </c>
      <c r="J1133" s="13">
        <f t="shared" si="35"/>
        <v>-8794.869999999999</v>
      </c>
      <c r="K1133" s="13">
        <v>33500</v>
      </c>
      <c r="L1133" s="13">
        <v>-10774.72</v>
      </c>
      <c r="M1133" s="13">
        <f t="shared" si="36"/>
        <v>22725.279999999999</v>
      </c>
      <c r="N1133" s="14">
        <v>1</v>
      </c>
    </row>
    <row r="1134" spans="1:14" x14ac:dyDescent="0.25">
      <c r="A1134" s="11" t="s">
        <v>1516</v>
      </c>
      <c r="B1134" s="12" t="s">
        <v>1484</v>
      </c>
      <c r="C1134" s="12" t="s">
        <v>325</v>
      </c>
      <c r="D1134" s="12" t="s">
        <v>18</v>
      </c>
      <c r="E1134" s="12" t="s">
        <v>19</v>
      </c>
      <c r="F1134" s="13">
        <v>30000</v>
      </c>
      <c r="G1134" s="12">
        <v>0</v>
      </c>
      <c r="H1134" s="12">
        <v>-861</v>
      </c>
      <c r="I1134" s="12">
        <v>-912</v>
      </c>
      <c r="J1134" s="13">
        <f t="shared" si="35"/>
        <v>0</v>
      </c>
      <c r="K1134" s="13">
        <v>30000</v>
      </c>
      <c r="L1134" s="13">
        <v>-1773</v>
      </c>
      <c r="M1134" s="13">
        <f t="shared" si="36"/>
        <v>28227</v>
      </c>
      <c r="N1134" s="14">
        <v>1</v>
      </c>
    </row>
    <row r="1135" spans="1:14" x14ac:dyDescent="0.25">
      <c r="A1135" s="11" t="s">
        <v>1517</v>
      </c>
      <c r="B1135" s="12" t="s">
        <v>1484</v>
      </c>
      <c r="C1135" s="12" t="s">
        <v>26</v>
      </c>
      <c r="D1135" s="12" t="s">
        <v>18</v>
      </c>
      <c r="E1135" s="12" t="s">
        <v>19</v>
      </c>
      <c r="F1135" s="13">
        <v>21153.23</v>
      </c>
      <c r="G1135" s="12">
        <v>0</v>
      </c>
      <c r="H1135" s="12">
        <v>-607.1</v>
      </c>
      <c r="I1135" s="12">
        <v>-643.05999999999995</v>
      </c>
      <c r="J1135" s="13">
        <f t="shared" si="35"/>
        <v>0</v>
      </c>
      <c r="K1135" s="13">
        <v>21153.24</v>
      </c>
      <c r="L1135" s="13">
        <v>-1250.1600000000001</v>
      </c>
      <c r="M1135" s="13">
        <f t="shared" si="36"/>
        <v>19903.080000000002</v>
      </c>
      <c r="N1135" s="14">
        <v>1</v>
      </c>
    </row>
    <row r="1136" spans="1:14" x14ac:dyDescent="0.25">
      <c r="A1136" s="11" t="s">
        <v>1518</v>
      </c>
      <c r="B1136" s="12" t="s">
        <v>1484</v>
      </c>
      <c r="C1136" s="12" t="s">
        <v>609</v>
      </c>
      <c r="D1136" s="12" t="s">
        <v>18</v>
      </c>
      <c r="E1136" s="12" t="s">
        <v>19</v>
      </c>
      <c r="F1136" s="13">
        <v>55000</v>
      </c>
      <c r="G1136" s="13">
        <v>-2559.6799999999998</v>
      </c>
      <c r="H1136" s="13">
        <v>-1578.5</v>
      </c>
      <c r="I1136" s="13">
        <v>-1672</v>
      </c>
      <c r="J1136" s="13">
        <f t="shared" si="35"/>
        <v>0</v>
      </c>
      <c r="K1136" s="13">
        <v>55000</v>
      </c>
      <c r="L1136" s="13">
        <v>-5810.18</v>
      </c>
      <c r="M1136" s="13">
        <f t="shared" si="36"/>
        <v>49189.82</v>
      </c>
      <c r="N1136" s="14">
        <v>1</v>
      </c>
    </row>
    <row r="1137" spans="1:14" x14ac:dyDescent="0.25">
      <c r="A1137" s="11" t="s">
        <v>1519</v>
      </c>
      <c r="B1137" s="12" t="s">
        <v>1484</v>
      </c>
      <c r="C1137" s="12" t="s">
        <v>78</v>
      </c>
      <c r="D1137" s="12" t="s">
        <v>23</v>
      </c>
      <c r="E1137" s="12" t="s">
        <v>19</v>
      </c>
      <c r="F1137" s="13">
        <v>48000</v>
      </c>
      <c r="G1137" s="13">
        <v>-1314.41</v>
      </c>
      <c r="H1137" s="13">
        <v>-1377.6</v>
      </c>
      <c r="I1137" s="13">
        <v>-1459.2</v>
      </c>
      <c r="J1137" s="13">
        <f t="shared" si="35"/>
        <v>-3155.46</v>
      </c>
      <c r="K1137" s="13">
        <v>48000</v>
      </c>
      <c r="L1137" s="13">
        <v>-7306.67</v>
      </c>
      <c r="M1137" s="13">
        <f t="shared" si="36"/>
        <v>40693.33</v>
      </c>
      <c r="N1137" s="14">
        <v>1</v>
      </c>
    </row>
    <row r="1138" spans="1:14" x14ac:dyDescent="0.25">
      <c r="A1138" s="11" t="s">
        <v>1586</v>
      </c>
      <c r="B1138" s="12" t="s">
        <v>1484</v>
      </c>
      <c r="C1138" s="12" t="s">
        <v>1587</v>
      </c>
      <c r="D1138" s="12" t="s">
        <v>18</v>
      </c>
      <c r="E1138" s="12" t="s">
        <v>19</v>
      </c>
      <c r="F1138" s="13">
        <v>35000</v>
      </c>
      <c r="G1138" s="12">
        <v>0</v>
      </c>
      <c r="H1138" s="13">
        <v>-1004.5</v>
      </c>
      <c r="I1138" s="13">
        <v>-1064</v>
      </c>
      <c r="J1138" s="13">
        <f t="shared" si="35"/>
        <v>0</v>
      </c>
      <c r="K1138" s="13">
        <v>35000</v>
      </c>
      <c r="L1138" s="13">
        <v>-2068.5</v>
      </c>
      <c r="M1138" s="13">
        <f t="shared" si="36"/>
        <v>32931.5</v>
      </c>
      <c r="N1138" s="14">
        <v>1</v>
      </c>
    </row>
    <row r="1139" spans="1:14" x14ac:dyDescent="0.25">
      <c r="A1139" s="11" t="s">
        <v>1520</v>
      </c>
      <c r="B1139" s="12" t="s">
        <v>1484</v>
      </c>
      <c r="C1139" s="12" t="s">
        <v>26</v>
      </c>
      <c r="D1139" s="12" t="s">
        <v>18</v>
      </c>
      <c r="E1139" s="12" t="s">
        <v>19</v>
      </c>
      <c r="F1139" s="13">
        <v>23172.2</v>
      </c>
      <c r="G1139" s="12">
        <v>0</v>
      </c>
      <c r="H1139" s="12">
        <v>-665.04</v>
      </c>
      <c r="I1139" s="12">
        <v>-704.43</v>
      </c>
      <c r="J1139" s="13">
        <f t="shared" si="35"/>
        <v>0</v>
      </c>
      <c r="K1139" s="13">
        <v>23172.2</v>
      </c>
      <c r="L1139" s="13">
        <v>-1369.47</v>
      </c>
      <c r="M1139" s="13">
        <f t="shared" si="36"/>
        <v>21802.73</v>
      </c>
      <c r="N1139" s="14">
        <v>1</v>
      </c>
    </row>
    <row r="1140" spans="1:14" x14ac:dyDescent="0.25">
      <c r="A1140" s="11" t="s">
        <v>1521</v>
      </c>
      <c r="B1140" s="12" t="s">
        <v>1484</v>
      </c>
      <c r="C1140" s="12" t="s">
        <v>1522</v>
      </c>
      <c r="D1140" s="12" t="s">
        <v>23</v>
      </c>
      <c r="E1140" s="12" t="s">
        <v>19</v>
      </c>
      <c r="F1140" s="13">
        <v>35000</v>
      </c>
      <c r="G1140" s="12">
        <v>0</v>
      </c>
      <c r="H1140" s="13">
        <v>-1004.5</v>
      </c>
      <c r="I1140" s="13">
        <v>-1064</v>
      </c>
      <c r="J1140" s="13">
        <f t="shared" si="35"/>
        <v>-6066.78</v>
      </c>
      <c r="K1140" s="13">
        <v>35000</v>
      </c>
      <c r="L1140" s="13">
        <v>-8135.28</v>
      </c>
      <c r="M1140" s="13">
        <f t="shared" si="36"/>
        <v>26864.720000000001</v>
      </c>
      <c r="N1140" s="14">
        <v>1</v>
      </c>
    </row>
    <row r="1141" spans="1:14" x14ac:dyDescent="0.25">
      <c r="A1141" s="11" t="s">
        <v>1523</v>
      </c>
      <c r="B1141" s="12" t="s">
        <v>1484</v>
      </c>
      <c r="C1141" s="12" t="s">
        <v>1524</v>
      </c>
      <c r="D1141" s="12" t="s">
        <v>18</v>
      </c>
      <c r="E1141" s="12" t="s">
        <v>19</v>
      </c>
      <c r="F1141" s="13">
        <v>35000</v>
      </c>
      <c r="G1141" s="12">
        <v>0</v>
      </c>
      <c r="H1141" s="13">
        <v>-1004.5</v>
      </c>
      <c r="I1141" s="13">
        <v>-1064</v>
      </c>
      <c r="J1141" s="13">
        <f t="shared" si="35"/>
        <v>0</v>
      </c>
      <c r="K1141" s="13">
        <v>35000</v>
      </c>
      <c r="L1141" s="13">
        <v>-2068.5</v>
      </c>
      <c r="M1141" s="13">
        <f t="shared" si="36"/>
        <v>32931.5</v>
      </c>
      <c r="N1141" s="14">
        <v>1</v>
      </c>
    </row>
    <row r="1142" spans="1:14" x14ac:dyDescent="0.25">
      <c r="A1142" s="11" t="s">
        <v>1528</v>
      </c>
      <c r="B1142" s="12" t="s">
        <v>1484</v>
      </c>
      <c r="C1142" s="12" t="s">
        <v>26</v>
      </c>
      <c r="D1142" s="12" t="s">
        <v>18</v>
      </c>
      <c r="E1142" s="12" t="s">
        <v>19</v>
      </c>
      <c r="F1142" s="13">
        <v>21157.23</v>
      </c>
      <c r="G1142" s="12">
        <v>0</v>
      </c>
      <c r="H1142" s="12">
        <v>-607.21</v>
      </c>
      <c r="I1142" s="12">
        <v>-643.17999999999995</v>
      </c>
      <c r="J1142" s="13">
        <f t="shared" si="35"/>
        <v>0</v>
      </c>
      <c r="K1142" s="13">
        <v>21157.24</v>
      </c>
      <c r="L1142" s="13">
        <v>-1250.3900000000001</v>
      </c>
      <c r="M1142" s="13">
        <f t="shared" si="36"/>
        <v>19906.850000000002</v>
      </c>
      <c r="N1142" s="14">
        <v>1</v>
      </c>
    </row>
    <row r="1143" spans="1:14" x14ac:dyDescent="0.25">
      <c r="A1143" s="11" t="s">
        <v>1529</v>
      </c>
      <c r="B1143" s="12" t="s">
        <v>1530</v>
      </c>
      <c r="C1143" s="12" t="s">
        <v>1531</v>
      </c>
      <c r="D1143" s="12" t="s">
        <v>18</v>
      </c>
      <c r="E1143" s="12" t="s">
        <v>19</v>
      </c>
      <c r="F1143" s="13">
        <v>139150</v>
      </c>
      <c r="G1143" s="13">
        <v>-21314.5</v>
      </c>
      <c r="H1143" s="13">
        <v>-3993.61</v>
      </c>
      <c r="I1143" s="13">
        <v>-4230.16</v>
      </c>
      <c r="J1143" s="13">
        <f t="shared" si="35"/>
        <v>-4374.4900000000016</v>
      </c>
      <c r="K1143" s="13">
        <v>139150</v>
      </c>
      <c r="L1143" s="13">
        <v>-33912.76</v>
      </c>
      <c r="M1143" s="13">
        <f t="shared" si="36"/>
        <v>105237.23999999999</v>
      </c>
      <c r="N1143" s="14">
        <v>1</v>
      </c>
    </row>
    <row r="1144" spans="1:14" x14ac:dyDescent="0.25">
      <c r="A1144" s="11" t="s">
        <v>1532</v>
      </c>
      <c r="B1144" s="12" t="s">
        <v>1530</v>
      </c>
      <c r="C1144" s="12" t="s">
        <v>1533</v>
      </c>
      <c r="D1144" s="12" t="s">
        <v>18</v>
      </c>
      <c r="E1144" s="12" t="s">
        <v>19</v>
      </c>
      <c r="F1144" s="13">
        <v>88550</v>
      </c>
      <c r="G1144" s="13">
        <v>-9412.11</v>
      </c>
      <c r="H1144" s="13">
        <v>-2541.39</v>
      </c>
      <c r="I1144" s="13">
        <v>-2691.92</v>
      </c>
      <c r="J1144" s="13">
        <f t="shared" si="35"/>
        <v>-822.32999999999993</v>
      </c>
      <c r="K1144" s="13">
        <v>88550</v>
      </c>
      <c r="L1144" s="13">
        <v>-15467.75</v>
      </c>
      <c r="M1144" s="13">
        <f t="shared" si="36"/>
        <v>73082.25</v>
      </c>
      <c r="N1144" s="14">
        <v>1</v>
      </c>
    </row>
    <row r="1145" spans="1:14" x14ac:dyDescent="0.25">
      <c r="A1145" s="11" t="s">
        <v>1534</v>
      </c>
      <c r="B1145" s="12" t="s">
        <v>1530</v>
      </c>
      <c r="C1145" s="12" t="s">
        <v>1535</v>
      </c>
      <c r="D1145" s="12" t="s">
        <v>18</v>
      </c>
      <c r="E1145" s="12" t="s">
        <v>19</v>
      </c>
      <c r="F1145" s="13">
        <v>40000</v>
      </c>
      <c r="G1145" s="12">
        <v>-442.65</v>
      </c>
      <c r="H1145" s="13">
        <v>-1148</v>
      </c>
      <c r="I1145" s="13">
        <v>-1216</v>
      </c>
      <c r="J1145" s="13">
        <f t="shared" si="35"/>
        <v>0</v>
      </c>
      <c r="K1145" s="13">
        <v>40000</v>
      </c>
      <c r="L1145" s="13">
        <v>-2806.65</v>
      </c>
      <c r="M1145" s="13">
        <f t="shared" si="36"/>
        <v>37193.35</v>
      </c>
      <c r="N1145" s="14">
        <v>1</v>
      </c>
    </row>
    <row r="1146" spans="1:14" x14ac:dyDescent="0.25">
      <c r="A1146" s="11" t="s">
        <v>1536</v>
      </c>
      <c r="B1146" s="12" t="s">
        <v>1530</v>
      </c>
      <c r="C1146" s="12" t="s">
        <v>94</v>
      </c>
      <c r="D1146" s="12" t="s">
        <v>23</v>
      </c>
      <c r="E1146" s="12" t="s">
        <v>19</v>
      </c>
      <c r="F1146" s="13">
        <v>45000</v>
      </c>
      <c r="G1146" s="13">
        <v>-1148.33</v>
      </c>
      <c r="H1146" s="13">
        <v>-1291.5</v>
      </c>
      <c r="I1146" s="13">
        <v>-1368</v>
      </c>
      <c r="J1146" s="13">
        <f t="shared" si="35"/>
        <v>0</v>
      </c>
      <c r="K1146" s="13">
        <v>45000</v>
      </c>
      <c r="L1146" s="13">
        <v>-3807.83</v>
      </c>
      <c r="M1146" s="13">
        <f t="shared" si="36"/>
        <v>41192.17</v>
      </c>
      <c r="N1146" s="14">
        <v>1</v>
      </c>
    </row>
    <row r="1147" spans="1:14" x14ac:dyDescent="0.25">
      <c r="A1147" s="11" t="s">
        <v>1686</v>
      </c>
      <c r="B1147" s="12" t="s">
        <v>1530</v>
      </c>
      <c r="C1147" s="12" t="s">
        <v>1668</v>
      </c>
      <c r="D1147" s="12" t="s">
        <v>18</v>
      </c>
      <c r="E1147" s="12" t="s">
        <v>19</v>
      </c>
      <c r="F1147" s="13">
        <v>47000</v>
      </c>
      <c r="G1147" s="13">
        <v>-1430.6</v>
      </c>
      <c r="H1147" s="13">
        <v>-1348.9</v>
      </c>
      <c r="I1147" s="13">
        <v>-1428.8</v>
      </c>
      <c r="J1147" s="13">
        <f t="shared" si="35"/>
        <v>-99.989999999999782</v>
      </c>
      <c r="K1147" s="13">
        <v>47000</v>
      </c>
      <c r="L1147" s="13">
        <v>-4308.29</v>
      </c>
      <c r="M1147" s="13">
        <f t="shared" si="36"/>
        <v>42691.71</v>
      </c>
      <c r="N1147" s="14">
        <v>1</v>
      </c>
    </row>
    <row r="1148" spans="1:14" x14ac:dyDescent="0.25">
      <c r="A1148" s="11" t="s">
        <v>1537</v>
      </c>
      <c r="B1148" s="12" t="s">
        <v>1530</v>
      </c>
      <c r="C1148" s="12" t="s">
        <v>416</v>
      </c>
      <c r="D1148" s="12" t="s">
        <v>18</v>
      </c>
      <c r="E1148" s="12" t="s">
        <v>19</v>
      </c>
      <c r="F1148" s="13">
        <v>45000</v>
      </c>
      <c r="G1148" s="13">
        <v>-1148.33</v>
      </c>
      <c r="H1148" s="13">
        <v>-1291.5</v>
      </c>
      <c r="I1148" s="13">
        <v>-1368</v>
      </c>
      <c r="J1148" s="13">
        <f t="shared" si="35"/>
        <v>-1449.9899999999998</v>
      </c>
      <c r="K1148" s="13">
        <v>45000</v>
      </c>
      <c r="L1148" s="13">
        <v>-5257.82</v>
      </c>
      <c r="M1148" s="13">
        <f t="shared" si="36"/>
        <v>39742.18</v>
      </c>
      <c r="N1148" s="14">
        <v>1</v>
      </c>
    </row>
    <row r="1149" spans="1:14" x14ac:dyDescent="0.25">
      <c r="A1149" s="11" t="s">
        <v>1538</v>
      </c>
      <c r="B1149" s="12" t="s">
        <v>1530</v>
      </c>
      <c r="C1149" s="12" t="s">
        <v>1539</v>
      </c>
      <c r="D1149" s="12" t="s">
        <v>18</v>
      </c>
      <c r="E1149" s="12" t="s">
        <v>19</v>
      </c>
      <c r="F1149" s="13">
        <v>35000</v>
      </c>
      <c r="G1149" s="12">
        <v>0</v>
      </c>
      <c r="H1149" s="13">
        <v>-1004.5</v>
      </c>
      <c r="I1149" s="13">
        <v>-1064</v>
      </c>
      <c r="J1149" s="13">
        <f t="shared" si="35"/>
        <v>0</v>
      </c>
      <c r="K1149" s="13">
        <v>35000</v>
      </c>
      <c r="L1149" s="13">
        <v>-2068.5</v>
      </c>
      <c r="M1149" s="13">
        <f t="shared" si="36"/>
        <v>32931.5</v>
      </c>
      <c r="N1149" s="14">
        <v>1</v>
      </c>
    </row>
    <row r="1150" spans="1:14" x14ac:dyDescent="0.25">
      <c r="A1150" s="11" t="s">
        <v>1540</v>
      </c>
      <c r="B1150" s="12" t="s">
        <v>1541</v>
      </c>
      <c r="C1150" s="12" t="s">
        <v>1542</v>
      </c>
      <c r="D1150" s="12" t="s">
        <v>18</v>
      </c>
      <c r="E1150" s="12" t="s">
        <v>19</v>
      </c>
      <c r="F1150" s="13">
        <v>92575</v>
      </c>
      <c r="G1150" s="13">
        <v>-10358.89</v>
      </c>
      <c r="H1150" s="13">
        <v>-2656.9</v>
      </c>
      <c r="I1150" s="13">
        <v>-2814.28</v>
      </c>
      <c r="J1150" s="13">
        <f t="shared" si="35"/>
        <v>-100</v>
      </c>
      <c r="K1150" s="13">
        <v>92575</v>
      </c>
      <c r="L1150" s="13">
        <v>-15930.07</v>
      </c>
      <c r="M1150" s="13">
        <f t="shared" si="36"/>
        <v>76644.929999999993</v>
      </c>
      <c r="N1150" s="14">
        <v>1</v>
      </c>
    </row>
    <row r="1151" spans="1:14" x14ac:dyDescent="0.25">
      <c r="A1151" s="11" t="s">
        <v>1543</v>
      </c>
      <c r="B1151" s="12" t="s">
        <v>1541</v>
      </c>
      <c r="C1151" s="12" t="s">
        <v>1544</v>
      </c>
      <c r="D1151" s="12" t="s">
        <v>18</v>
      </c>
      <c r="E1151" s="12" t="s">
        <v>19</v>
      </c>
      <c r="F1151" s="13">
        <v>211600</v>
      </c>
      <c r="G1151" s="13">
        <v>-37636.19</v>
      </c>
      <c r="H1151" s="13">
        <v>-6072.92</v>
      </c>
      <c r="I1151" s="13">
        <v>-5883.16</v>
      </c>
      <c r="J1151" s="13">
        <f t="shared" si="35"/>
        <v>-3430.9199999999983</v>
      </c>
      <c r="K1151" s="13">
        <v>211600</v>
      </c>
      <c r="L1151" s="13">
        <v>-53023.19</v>
      </c>
      <c r="M1151" s="13">
        <f t="shared" si="36"/>
        <v>158576.81</v>
      </c>
      <c r="N1151" s="14">
        <v>1</v>
      </c>
    </row>
    <row r="1152" spans="1:14" x14ac:dyDescent="0.25">
      <c r="A1152" s="11" t="s">
        <v>1545</v>
      </c>
      <c r="B1152" s="12" t="s">
        <v>1541</v>
      </c>
      <c r="C1152" s="12" t="s">
        <v>1546</v>
      </c>
      <c r="D1152" s="12" t="s">
        <v>18</v>
      </c>
      <c r="E1152" s="12" t="s">
        <v>19</v>
      </c>
      <c r="F1152" s="13">
        <v>125000</v>
      </c>
      <c r="G1152" s="13">
        <v>-17128.330000000002</v>
      </c>
      <c r="H1152" s="13">
        <v>-3587.5</v>
      </c>
      <c r="I1152" s="13">
        <v>-3800</v>
      </c>
      <c r="J1152" s="13">
        <f t="shared" si="35"/>
        <v>-27049.040000000001</v>
      </c>
      <c r="K1152" s="13">
        <v>125000</v>
      </c>
      <c r="L1152" s="13">
        <v>-51564.87</v>
      </c>
      <c r="M1152" s="13">
        <f t="shared" si="36"/>
        <v>73435.13</v>
      </c>
      <c r="N1152" s="14">
        <v>1</v>
      </c>
    </row>
    <row r="1153" spans="1:14" x14ac:dyDescent="0.25">
      <c r="A1153" s="11" t="s">
        <v>1547</v>
      </c>
      <c r="B1153" s="12" t="s">
        <v>1541</v>
      </c>
      <c r="C1153" s="12" t="s">
        <v>1548</v>
      </c>
      <c r="D1153" s="12" t="s">
        <v>18</v>
      </c>
      <c r="E1153" s="12" t="s">
        <v>19</v>
      </c>
      <c r="F1153" s="13">
        <v>125000</v>
      </c>
      <c r="G1153" s="13">
        <v>-17128.330000000002</v>
      </c>
      <c r="H1153" s="13">
        <v>-3587.5</v>
      </c>
      <c r="I1153" s="13">
        <v>-3800</v>
      </c>
      <c r="J1153" s="13">
        <f t="shared" si="35"/>
        <v>-25639</v>
      </c>
      <c r="K1153" s="13">
        <v>125000</v>
      </c>
      <c r="L1153" s="13">
        <v>-50154.83</v>
      </c>
      <c r="M1153" s="13">
        <f t="shared" si="36"/>
        <v>74845.17</v>
      </c>
      <c r="N1153" s="14">
        <v>1</v>
      </c>
    </row>
    <row r="1154" spans="1:14" x14ac:dyDescent="0.25">
      <c r="A1154" s="11" t="s">
        <v>1549</v>
      </c>
      <c r="B1154" s="12" t="s">
        <v>1541</v>
      </c>
      <c r="C1154" s="12" t="s">
        <v>1550</v>
      </c>
      <c r="D1154" s="12" t="s">
        <v>18</v>
      </c>
      <c r="E1154" s="12" t="s">
        <v>19</v>
      </c>
      <c r="F1154" s="13">
        <v>170000</v>
      </c>
      <c r="G1154" s="13">
        <v>-28571.200000000001</v>
      </c>
      <c r="H1154" s="13">
        <v>-4879</v>
      </c>
      <c r="I1154" s="13">
        <v>-5168</v>
      </c>
      <c r="J1154" s="13">
        <f t="shared" si="35"/>
        <v>-17883.68</v>
      </c>
      <c r="K1154" s="13">
        <v>170000</v>
      </c>
      <c r="L1154" s="13">
        <v>-56501.88</v>
      </c>
      <c r="M1154" s="13">
        <f t="shared" si="36"/>
        <v>113498.12</v>
      </c>
      <c r="N1154" s="14">
        <v>1</v>
      </c>
    </row>
    <row r="1155" spans="1:14" x14ac:dyDescent="0.25">
      <c r="A1155" s="11" t="s">
        <v>1551</v>
      </c>
      <c r="B1155" s="12" t="s">
        <v>1541</v>
      </c>
      <c r="C1155" s="12" t="s">
        <v>1552</v>
      </c>
      <c r="D1155" s="12" t="s">
        <v>18</v>
      </c>
      <c r="E1155" s="12" t="s">
        <v>19</v>
      </c>
      <c r="F1155" s="13">
        <v>32750</v>
      </c>
      <c r="G1155" s="12">
        <v>0</v>
      </c>
      <c r="H1155" s="12">
        <v>-939.93</v>
      </c>
      <c r="I1155" s="12">
        <v>-995.6</v>
      </c>
      <c r="J1155" s="13">
        <f t="shared" si="35"/>
        <v>-1162.5000000000002</v>
      </c>
      <c r="K1155" s="13">
        <v>32750</v>
      </c>
      <c r="L1155" s="13">
        <v>-3098.03</v>
      </c>
      <c r="M1155" s="13">
        <f t="shared" si="36"/>
        <v>29651.97</v>
      </c>
      <c r="N1155" s="14">
        <v>1</v>
      </c>
    </row>
    <row r="1156" spans="1:14" x14ac:dyDescent="0.25">
      <c r="A1156" s="11" t="s">
        <v>1553</v>
      </c>
      <c r="B1156" s="12" t="s">
        <v>1541</v>
      </c>
      <c r="C1156" s="12" t="s">
        <v>420</v>
      </c>
      <c r="D1156" s="12" t="s">
        <v>18</v>
      </c>
      <c r="E1156" s="12" t="s">
        <v>19</v>
      </c>
      <c r="F1156" s="13">
        <v>23272.95</v>
      </c>
      <c r="G1156" s="12">
        <v>0</v>
      </c>
      <c r="H1156" s="12">
        <v>-667.93</v>
      </c>
      <c r="I1156" s="12">
        <v>-707.5</v>
      </c>
      <c r="J1156" s="13">
        <f t="shared" si="35"/>
        <v>-2246.2800000000002</v>
      </c>
      <c r="K1156" s="13">
        <v>23272.959999999999</v>
      </c>
      <c r="L1156" s="13">
        <v>-3621.71</v>
      </c>
      <c r="M1156" s="13">
        <f t="shared" si="36"/>
        <v>19651.25</v>
      </c>
      <c r="N1156" s="14">
        <v>1</v>
      </c>
    </row>
    <row r="1157" spans="1:14" x14ac:dyDescent="0.25">
      <c r="A1157" s="11" t="s">
        <v>1554</v>
      </c>
      <c r="B1157" s="12" t="s">
        <v>1541</v>
      </c>
      <c r="C1157" s="12" t="s">
        <v>1555</v>
      </c>
      <c r="D1157" s="12" t="s">
        <v>18</v>
      </c>
      <c r="E1157" s="12" t="s">
        <v>19</v>
      </c>
      <c r="F1157" s="13">
        <v>35000</v>
      </c>
      <c r="G1157" s="12">
        <v>0</v>
      </c>
      <c r="H1157" s="13">
        <v>-1004.5</v>
      </c>
      <c r="I1157" s="13">
        <v>-1064</v>
      </c>
      <c r="J1157" s="13">
        <f t="shared" si="35"/>
        <v>0</v>
      </c>
      <c r="K1157" s="13">
        <v>35000</v>
      </c>
      <c r="L1157" s="13">
        <v>-2068.5</v>
      </c>
      <c r="M1157" s="13">
        <f t="shared" si="36"/>
        <v>32931.5</v>
      </c>
      <c r="N1157" s="14">
        <v>1</v>
      </c>
    </row>
    <row r="1158" spans="1:14" x14ac:dyDescent="0.25">
      <c r="A1158" s="11" t="s">
        <v>1556</v>
      </c>
      <c r="B1158" s="12" t="s">
        <v>1541</v>
      </c>
      <c r="C1158" s="12" t="s">
        <v>78</v>
      </c>
      <c r="D1158" s="12" t="s">
        <v>23</v>
      </c>
      <c r="E1158" s="12" t="s">
        <v>19</v>
      </c>
      <c r="F1158" s="13">
        <v>45000</v>
      </c>
      <c r="G1158" s="12">
        <v>-891.01</v>
      </c>
      <c r="H1158" s="13">
        <v>-1291.5</v>
      </c>
      <c r="I1158" s="13">
        <v>-1368</v>
      </c>
      <c r="J1158" s="13">
        <f t="shared" si="35"/>
        <v>-2661.46</v>
      </c>
      <c r="K1158" s="13">
        <v>45000</v>
      </c>
      <c r="L1158" s="13">
        <v>-6211.97</v>
      </c>
      <c r="M1158" s="13">
        <f t="shared" si="36"/>
        <v>38788.03</v>
      </c>
      <c r="N1158" s="14">
        <v>1</v>
      </c>
    </row>
    <row r="1159" spans="1:14" x14ac:dyDescent="0.25">
      <c r="A1159" s="11" t="s">
        <v>1557</v>
      </c>
      <c r="B1159" s="12" t="s">
        <v>1541</v>
      </c>
      <c r="C1159" s="12" t="s">
        <v>1558</v>
      </c>
      <c r="D1159" s="12" t="s">
        <v>18</v>
      </c>
      <c r="E1159" s="12" t="s">
        <v>19</v>
      </c>
      <c r="F1159" s="13">
        <v>77000</v>
      </c>
      <c r="G1159" s="13">
        <v>-6695.26</v>
      </c>
      <c r="H1159" s="13">
        <v>-2209.9</v>
      </c>
      <c r="I1159" s="13">
        <v>-2340.8000000000002</v>
      </c>
      <c r="J1159" s="13">
        <f t="shared" si="35"/>
        <v>-86</v>
      </c>
      <c r="K1159" s="13">
        <v>77000</v>
      </c>
      <c r="L1159" s="13">
        <v>-11331.96</v>
      </c>
      <c r="M1159" s="13">
        <f t="shared" si="36"/>
        <v>65668.040000000008</v>
      </c>
      <c r="N1159" s="14">
        <v>1</v>
      </c>
    </row>
    <row r="1160" spans="1:14" x14ac:dyDescent="0.25">
      <c r="A1160" s="11" t="s">
        <v>1559</v>
      </c>
      <c r="B1160" s="12" t="s">
        <v>1541</v>
      </c>
      <c r="C1160" s="12" t="s">
        <v>1560</v>
      </c>
      <c r="D1160" s="12" t="s">
        <v>18</v>
      </c>
      <c r="E1160" s="12" t="s">
        <v>19</v>
      </c>
      <c r="F1160" s="13">
        <v>161000</v>
      </c>
      <c r="G1160" s="13">
        <v>-26025.3</v>
      </c>
      <c r="H1160" s="13">
        <v>-4620.7</v>
      </c>
      <c r="I1160" s="13">
        <v>-4894.3999999999996</v>
      </c>
      <c r="J1160" s="13">
        <f t="shared" si="35"/>
        <v>-3360.1199999999953</v>
      </c>
      <c r="K1160" s="13">
        <v>161000</v>
      </c>
      <c r="L1160" s="13">
        <v>-38900.519999999997</v>
      </c>
      <c r="M1160" s="13">
        <f t="shared" si="36"/>
        <v>122099.48000000001</v>
      </c>
      <c r="N1160" s="14">
        <v>1</v>
      </c>
    </row>
    <row r="1161" spans="1:14" x14ac:dyDescent="0.25">
      <c r="A1161" s="11" t="s">
        <v>1561</v>
      </c>
      <c r="B1161" s="12" t="s">
        <v>1541</v>
      </c>
      <c r="C1161" s="12" t="s">
        <v>78</v>
      </c>
      <c r="D1161" s="12" t="s">
        <v>23</v>
      </c>
      <c r="E1161" s="12" t="s">
        <v>19</v>
      </c>
      <c r="F1161" s="13">
        <v>25000</v>
      </c>
      <c r="G1161" s="12">
        <v>0</v>
      </c>
      <c r="H1161" s="12">
        <v>-717.5</v>
      </c>
      <c r="I1161" s="12">
        <v>-760</v>
      </c>
      <c r="J1161" s="13">
        <f t="shared" si="35"/>
        <v>-258</v>
      </c>
      <c r="K1161" s="13">
        <v>25000</v>
      </c>
      <c r="L1161" s="13">
        <v>-1735.5</v>
      </c>
      <c r="M1161" s="13">
        <f t="shared" si="36"/>
        <v>23264.5</v>
      </c>
      <c r="N1161" s="14">
        <v>1</v>
      </c>
    </row>
    <row r="1162" spans="1:14" x14ac:dyDescent="0.25">
      <c r="A1162" s="11" t="s">
        <v>1562</v>
      </c>
      <c r="B1162" s="12" t="s">
        <v>1541</v>
      </c>
      <c r="C1162" s="12" t="s">
        <v>26</v>
      </c>
      <c r="D1162" s="12" t="s">
        <v>18</v>
      </c>
      <c r="E1162" s="12" t="s">
        <v>19</v>
      </c>
      <c r="F1162" s="13">
        <v>21153.23</v>
      </c>
      <c r="G1162" s="12">
        <v>0</v>
      </c>
      <c r="H1162" s="12">
        <v>-607.1</v>
      </c>
      <c r="I1162" s="12">
        <v>-643.05999999999995</v>
      </c>
      <c r="J1162" s="13">
        <f t="shared" si="35"/>
        <v>0</v>
      </c>
      <c r="K1162" s="13">
        <v>21153.24</v>
      </c>
      <c r="L1162" s="13">
        <v>-1250.1600000000001</v>
      </c>
      <c r="M1162" s="13">
        <f t="shared" si="36"/>
        <v>19903.080000000002</v>
      </c>
      <c r="N1162" s="14">
        <v>1</v>
      </c>
    </row>
    <row r="1163" spans="1:14" x14ac:dyDescent="0.25">
      <c r="A1163" s="11" t="s">
        <v>1563</v>
      </c>
      <c r="B1163" s="12" t="s">
        <v>1541</v>
      </c>
      <c r="C1163" s="12" t="s">
        <v>1564</v>
      </c>
      <c r="D1163" s="12" t="s">
        <v>18</v>
      </c>
      <c r="E1163" s="12" t="s">
        <v>19</v>
      </c>
      <c r="F1163" s="13">
        <v>50000</v>
      </c>
      <c r="G1163" s="13">
        <v>-1854</v>
      </c>
      <c r="H1163" s="13">
        <v>-1435</v>
      </c>
      <c r="I1163" s="13">
        <v>-1520</v>
      </c>
      <c r="J1163" s="13">
        <f t="shared" si="35"/>
        <v>-19036.2</v>
      </c>
      <c r="K1163" s="13">
        <v>50000</v>
      </c>
      <c r="L1163" s="13">
        <v>-23845.200000000001</v>
      </c>
      <c r="M1163" s="13">
        <f t="shared" si="36"/>
        <v>26154.799999999999</v>
      </c>
      <c r="N1163" s="14">
        <v>1</v>
      </c>
    </row>
    <row r="1164" spans="1:14" x14ac:dyDescent="0.25">
      <c r="A1164" s="11" t="s">
        <v>1566</v>
      </c>
      <c r="B1164" s="12" t="s">
        <v>1541</v>
      </c>
      <c r="C1164" s="12" t="s">
        <v>1567</v>
      </c>
      <c r="D1164" s="12" t="s">
        <v>18</v>
      </c>
      <c r="E1164" s="12" t="s">
        <v>19</v>
      </c>
      <c r="F1164" s="13">
        <v>34500</v>
      </c>
      <c r="G1164" s="12">
        <v>0</v>
      </c>
      <c r="H1164" s="12">
        <v>-990.15</v>
      </c>
      <c r="I1164" s="13">
        <v>-1048.8</v>
      </c>
      <c r="J1164" s="13">
        <f t="shared" si="35"/>
        <v>-5865</v>
      </c>
      <c r="K1164" s="13">
        <v>34500</v>
      </c>
      <c r="L1164" s="13">
        <v>-7903.95</v>
      </c>
      <c r="M1164" s="13">
        <f t="shared" si="36"/>
        <v>26596.05</v>
      </c>
      <c r="N1164" s="14">
        <v>1</v>
      </c>
    </row>
    <row r="1165" spans="1:14" x14ac:dyDescent="0.25">
      <c r="A1165" s="11" t="s">
        <v>1568</v>
      </c>
      <c r="B1165" s="12" t="s">
        <v>1541</v>
      </c>
      <c r="C1165" s="12" t="s">
        <v>107</v>
      </c>
      <c r="D1165" s="12" t="s">
        <v>23</v>
      </c>
      <c r="E1165" s="12" t="s">
        <v>19</v>
      </c>
      <c r="F1165" s="13">
        <v>25000</v>
      </c>
      <c r="G1165" s="12">
        <v>0</v>
      </c>
      <c r="H1165" s="12">
        <v>-717.5</v>
      </c>
      <c r="I1165" s="12">
        <v>-760</v>
      </c>
      <c r="J1165" s="13">
        <f t="shared" si="35"/>
        <v>-774</v>
      </c>
      <c r="K1165" s="13">
        <v>25000</v>
      </c>
      <c r="L1165" s="13">
        <v>-2251.5</v>
      </c>
      <c r="M1165" s="13">
        <f t="shared" si="36"/>
        <v>22748.5</v>
      </c>
      <c r="N1165" s="14">
        <v>1</v>
      </c>
    </row>
    <row r="1166" spans="1:14" x14ac:dyDescent="0.25">
      <c r="A1166" s="11" t="s">
        <v>1569</v>
      </c>
      <c r="B1166" s="12" t="s">
        <v>1541</v>
      </c>
      <c r="C1166" s="12" t="s">
        <v>1083</v>
      </c>
      <c r="D1166" s="12" t="s">
        <v>18</v>
      </c>
      <c r="E1166" s="12" t="s">
        <v>19</v>
      </c>
      <c r="F1166" s="13">
        <v>30000</v>
      </c>
      <c r="G1166" s="12">
        <v>0</v>
      </c>
      <c r="H1166" s="12">
        <v>-861</v>
      </c>
      <c r="I1166" s="12">
        <v>-912</v>
      </c>
      <c r="J1166" s="13">
        <f t="shared" si="35"/>
        <v>0</v>
      </c>
      <c r="K1166" s="13">
        <v>30000</v>
      </c>
      <c r="L1166" s="13">
        <v>-1773</v>
      </c>
      <c r="M1166" s="13">
        <f t="shared" si="36"/>
        <v>28227</v>
      </c>
      <c r="N1166" s="14">
        <v>1</v>
      </c>
    </row>
    <row r="1167" spans="1:14" x14ac:dyDescent="0.25">
      <c r="A1167" s="11" t="s">
        <v>1570</v>
      </c>
      <c r="B1167" s="12" t="s">
        <v>1571</v>
      </c>
      <c r="C1167" s="12" t="s">
        <v>1572</v>
      </c>
      <c r="D1167" s="12" t="s">
        <v>18</v>
      </c>
      <c r="E1167" s="12" t="s">
        <v>19</v>
      </c>
      <c r="F1167" s="13">
        <v>145475</v>
      </c>
      <c r="G1167" s="13">
        <v>-22802.31</v>
      </c>
      <c r="H1167" s="13">
        <v>-4175.13</v>
      </c>
      <c r="I1167" s="13">
        <v>-4422.4399999999996</v>
      </c>
      <c r="J1167" s="13">
        <f t="shared" si="35"/>
        <v>-9726.5399999999972</v>
      </c>
      <c r="K1167" s="13">
        <v>145475</v>
      </c>
      <c r="L1167" s="13">
        <v>-41126.42</v>
      </c>
      <c r="M1167" s="13">
        <f t="shared" si="36"/>
        <v>104348.58</v>
      </c>
      <c r="N1167" s="14">
        <v>1</v>
      </c>
    </row>
    <row r="1168" spans="1:14" x14ac:dyDescent="0.25">
      <c r="A1168" s="11" t="s">
        <v>1573</v>
      </c>
      <c r="B1168" s="12" t="s">
        <v>1571</v>
      </c>
      <c r="C1168" s="12" t="s">
        <v>1574</v>
      </c>
      <c r="D1168" s="12" t="s">
        <v>18</v>
      </c>
      <c r="E1168" s="12" t="s">
        <v>19</v>
      </c>
      <c r="F1168" s="13">
        <v>145475</v>
      </c>
      <c r="G1168" s="13">
        <v>-22373.43</v>
      </c>
      <c r="H1168" s="13">
        <v>-4175.13</v>
      </c>
      <c r="I1168" s="13">
        <v>-4422.4399999999996</v>
      </c>
      <c r="J1168" s="13">
        <f t="shared" ref="J1168:J1231" si="37">-G1168-H1168-I1168+L1168</f>
        <v>-2026.260000000002</v>
      </c>
      <c r="K1168" s="13">
        <v>145475</v>
      </c>
      <c r="L1168" s="13">
        <v>-32997.26</v>
      </c>
      <c r="M1168" s="13">
        <f t="shared" ref="M1168:M1231" si="38">+K1168+L1168</f>
        <v>112477.73999999999</v>
      </c>
      <c r="N1168" s="14">
        <v>1</v>
      </c>
    </row>
    <row r="1169" spans="1:14" x14ac:dyDescent="0.25">
      <c r="A1169" s="11" t="s">
        <v>1575</v>
      </c>
      <c r="B1169" s="12" t="s">
        <v>1576</v>
      </c>
      <c r="C1169" s="12" t="s">
        <v>1577</v>
      </c>
      <c r="D1169" s="12" t="s">
        <v>18</v>
      </c>
      <c r="E1169" s="12" t="s">
        <v>19</v>
      </c>
      <c r="F1169" s="13">
        <v>145475</v>
      </c>
      <c r="G1169" s="13">
        <v>-22802.31</v>
      </c>
      <c r="H1169" s="13">
        <v>-4175.13</v>
      </c>
      <c r="I1169" s="13">
        <v>-4422.4399999999996</v>
      </c>
      <c r="J1169" s="13">
        <f t="shared" si="37"/>
        <v>-21056.94</v>
      </c>
      <c r="K1169" s="13">
        <v>145475</v>
      </c>
      <c r="L1169" s="13">
        <v>-52456.82</v>
      </c>
      <c r="M1169" s="13">
        <f t="shared" si="38"/>
        <v>93018.18</v>
      </c>
      <c r="N1169" s="14">
        <v>1</v>
      </c>
    </row>
    <row r="1170" spans="1:14" x14ac:dyDescent="0.25">
      <c r="A1170" s="11" t="s">
        <v>1580</v>
      </c>
      <c r="B1170" s="12" t="s">
        <v>1576</v>
      </c>
      <c r="C1170" s="12" t="s">
        <v>1581</v>
      </c>
      <c r="D1170" s="12" t="s">
        <v>18</v>
      </c>
      <c r="E1170" s="12" t="s">
        <v>19</v>
      </c>
      <c r="F1170" s="13">
        <v>41262</v>
      </c>
      <c r="G1170" s="12">
        <v>-620.76</v>
      </c>
      <c r="H1170" s="13">
        <v>-1184.22</v>
      </c>
      <c r="I1170" s="13">
        <v>-1254.3599999999999</v>
      </c>
      <c r="J1170" s="13">
        <f t="shared" si="37"/>
        <v>0</v>
      </c>
      <c r="K1170" s="13">
        <v>41262</v>
      </c>
      <c r="L1170" s="13">
        <v>-3059.34</v>
      </c>
      <c r="M1170" s="13">
        <f t="shared" si="38"/>
        <v>38202.660000000003</v>
      </c>
      <c r="N1170" s="14">
        <v>1</v>
      </c>
    </row>
    <row r="1171" spans="1:14" x14ac:dyDescent="0.25">
      <c r="A1171" s="11" t="s">
        <v>1582</v>
      </c>
      <c r="B1171" s="12" t="s">
        <v>1576</v>
      </c>
      <c r="C1171" s="12" t="s">
        <v>1583</v>
      </c>
      <c r="D1171" s="12" t="s">
        <v>18</v>
      </c>
      <c r="E1171" s="12" t="s">
        <v>19</v>
      </c>
      <c r="F1171" s="13">
        <v>92575</v>
      </c>
      <c r="G1171" s="13">
        <v>-9501.17</v>
      </c>
      <c r="H1171" s="13">
        <v>-2656.9</v>
      </c>
      <c r="I1171" s="13">
        <v>-2814.28</v>
      </c>
      <c r="J1171" s="13">
        <f t="shared" si="37"/>
        <v>-11999.300000000001</v>
      </c>
      <c r="K1171" s="13">
        <v>92575</v>
      </c>
      <c r="L1171" s="13">
        <v>-26971.65</v>
      </c>
      <c r="M1171" s="13">
        <f t="shared" si="38"/>
        <v>65603.350000000006</v>
      </c>
      <c r="N1171" s="14">
        <v>1</v>
      </c>
    </row>
    <row r="1172" spans="1:14" x14ac:dyDescent="0.25">
      <c r="A1172" s="11" t="s">
        <v>1584</v>
      </c>
      <c r="B1172" s="12" t="s">
        <v>1576</v>
      </c>
      <c r="C1172" s="12" t="s">
        <v>1585</v>
      </c>
      <c r="D1172" s="12" t="s">
        <v>18</v>
      </c>
      <c r="E1172" s="12" t="s">
        <v>19</v>
      </c>
      <c r="F1172" s="13">
        <v>33150</v>
      </c>
      <c r="G1172" s="12">
        <v>0</v>
      </c>
      <c r="H1172" s="12">
        <v>-951.41</v>
      </c>
      <c r="I1172" s="13">
        <v>-1007.76</v>
      </c>
      <c r="J1172" s="13">
        <f t="shared" si="37"/>
        <v>0</v>
      </c>
      <c r="K1172" s="13">
        <v>33150</v>
      </c>
      <c r="L1172" s="13">
        <v>-1959.17</v>
      </c>
      <c r="M1172" s="13">
        <f t="shared" si="38"/>
        <v>31190.83</v>
      </c>
      <c r="N1172" s="14">
        <v>1</v>
      </c>
    </row>
    <row r="1173" spans="1:14" x14ac:dyDescent="0.25">
      <c r="A1173" s="11" t="s">
        <v>1588</v>
      </c>
      <c r="B1173" s="12" t="s">
        <v>1576</v>
      </c>
      <c r="C1173" s="12" t="s">
        <v>426</v>
      </c>
      <c r="D1173" s="12" t="s">
        <v>18</v>
      </c>
      <c r="E1173" s="12" t="s">
        <v>19</v>
      </c>
      <c r="F1173" s="13">
        <v>45000</v>
      </c>
      <c r="G1173" s="13">
        <v>-1148.33</v>
      </c>
      <c r="H1173" s="13">
        <v>-1291.5</v>
      </c>
      <c r="I1173" s="13">
        <v>-1368</v>
      </c>
      <c r="J1173" s="13">
        <f t="shared" si="37"/>
        <v>-7740.3799999999992</v>
      </c>
      <c r="K1173" s="13">
        <v>45000</v>
      </c>
      <c r="L1173" s="13">
        <v>-11548.21</v>
      </c>
      <c r="M1173" s="13">
        <f t="shared" si="38"/>
        <v>33451.79</v>
      </c>
      <c r="N1173" s="14">
        <v>1</v>
      </c>
    </row>
    <row r="1174" spans="1:14" x14ac:dyDescent="0.25">
      <c r="A1174" s="11" t="s">
        <v>1589</v>
      </c>
      <c r="B1174" s="12" t="s">
        <v>1590</v>
      </c>
      <c r="C1174" s="12" t="s">
        <v>1591</v>
      </c>
      <c r="D1174" s="12" t="s">
        <v>18</v>
      </c>
      <c r="E1174" s="12" t="s">
        <v>19</v>
      </c>
      <c r="F1174" s="13">
        <v>125000</v>
      </c>
      <c r="G1174" s="13">
        <v>-17557.2</v>
      </c>
      <c r="H1174" s="13">
        <v>-3587.5</v>
      </c>
      <c r="I1174" s="13">
        <v>-3800</v>
      </c>
      <c r="J1174" s="13">
        <f t="shared" si="37"/>
        <v>-1715.4599999999991</v>
      </c>
      <c r="K1174" s="13">
        <v>125000</v>
      </c>
      <c r="L1174" s="13">
        <v>-26660.16</v>
      </c>
      <c r="M1174" s="13">
        <f t="shared" si="38"/>
        <v>98339.839999999997</v>
      </c>
      <c r="N1174" s="14">
        <v>1</v>
      </c>
    </row>
    <row r="1175" spans="1:14" x14ac:dyDescent="0.25">
      <c r="A1175" s="11" t="s">
        <v>1592</v>
      </c>
      <c r="B1175" s="12" t="s">
        <v>1590</v>
      </c>
      <c r="C1175" s="12" t="s">
        <v>1593</v>
      </c>
      <c r="D1175" s="12" t="s">
        <v>18</v>
      </c>
      <c r="E1175" s="12" t="s">
        <v>19</v>
      </c>
      <c r="F1175" s="13">
        <v>74990.38</v>
      </c>
      <c r="G1175" s="13">
        <v>-6307.55</v>
      </c>
      <c r="H1175" s="13">
        <v>-2152.2199999999998</v>
      </c>
      <c r="I1175" s="13">
        <v>-2279.71</v>
      </c>
      <c r="J1175" s="13">
        <f t="shared" si="37"/>
        <v>-27198.820000000003</v>
      </c>
      <c r="K1175" s="13">
        <v>74990.38</v>
      </c>
      <c r="L1175" s="13">
        <v>-37938.300000000003</v>
      </c>
      <c r="M1175" s="13">
        <f t="shared" si="38"/>
        <v>37052.080000000002</v>
      </c>
      <c r="N1175" s="14">
        <v>1</v>
      </c>
    </row>
    <row r="1176" spans="1:14" x14ac:dyDescent="0.25">
      <c r="A1176" s="11" t="s">
        <v>1594</v>
      </c>
      <c r="B1176" s="12" t="s">
        <v>1590</v>
      </c>
      <c r="C1176" s="12" t="s">
        <v>1595</v>
      </c>
      <c r="D1176" s="12" t="s">
        <v>18</v>
      </c>
      <c r="E1176" s="12" t="s">
        <v>19</v>
      </c>
      <c r="F1176" s="13">
        <v>145475</v>
      </c>
      <c r="G1176" s="13">
        <v>-22373.439999999999</v>
      </c>
      <c r="H1176" s="13">
        <v>-4175.13</v>
      </c>
      <c r="I1176" s="13">
        <v>-4422.4399999999996</v>
      </c>
      <c r="J1176" s="13">
        <f t="shared" si="37"/>
        <v>-1815.4600000000028</v>
      </c>
      <c r="K1176" s="13">
        <v>145475</v>
      </c>
      <c r="L1176" s="13">
        <v>-32786.47</v>
      </c>
      <c r="M1176" s="13">
        <f t="shared" si="38"/>
        <v>112688.53</v>
      </c>
      <c r="N1176" s="14">
        <v>1</v>
      </c>
    </row>
    <row r="1177" spans="1:14" x14ac:dyDescent="0.25">
      <c r="A1177" s="11" t="s">
        <v>1596</v>
      </c>
      <c r="B1177" s="12" t="s">
        <v>1590</v>
      </c>
      <c r="C1177" s="12" t="s">
        <v>1597</v>
      </c>
      <c r="D1177" s="12" t="s">
        <v>18</v>
      </c>
      <c r="E1177" s="12" t="s">
        <v>19</v>
      </c>
      <c r="F1177" s="13">
        <v>125000</v>
      </c>
      <c r="G1177" s="13">
        <v>-17986.060000000001</v>
      </c>
      <c r="H1177" s="13">
        <v>-3587.5</v>
      </c>
      <c r="I1177" s="13">
        <v>-3800</v>
      </c>
      <c r="J1177" s="13">
        <f t="shared" si="37"/>
        <v>-3224.989999999998</v>
      </c>
      <c r="K1177" s="13">
        <v>125000</v>
      </c>
      <c r="L1177" s="13">
        <v>-28598.55</v>
      </c>
      <c r="M1177" s="13">
        <f t="shared" si="38"/>
        <v>96401.45</v>
      </c>
      <c r="N1177" s="14">
        <v>1</v>
      </c>
    </row>
    <row r="1178" spans="1:14" x14ac:dyDescent="0.25">
      <c r="A1178" s="11" t="s">
        <v>1598</v>
      </c>
      <c r="B1178" s="12" t="s">
        <v>1590</v>
      </c>
      <c r="C1178" s="12" t="s">
        <v>1599</v>
      </c>
      <c r="D1178" s="12" t="s">
        <v>18</v>
      </c>
      <c r="E1178" s="12" t="s">
        <v>19</v>
      </c>
      <c r="F1178" s="13">
        <v>125000</v>
      </c>
      <c r="G1178" s="13">
        <v>-17986.060000000001</v>
      </c>
      <c r="H1178" s="13">
        <v>-3587.5</v>
      </c>
      <c r="I1178" s="13">
        <v>-3800</v>
      </c>
      <c r="J1178" s="13">
        <f t="shared" si="37"/>
        <v>-3125</v>
      </c>
      <c r="K1178" s="13">
        <v>125000</v>
      </c>
      <c r="L1178" s="13">
        <v>-28498.560000000001</v>
      </c>
      <c r="M1178" s="13">
        <f t="shared" si="38"/>
        <v>96501.440000000002</v>
      </c>
      <c r="N1178" s="14">
        <v>1</v>
      </c>
    </row>
    <row r="1179" spans="1:14" x14ac:dyDescent="0.25">
      <c r="A1179" s="11" t="s">
        <v>1602</v>
      </c>
      <c r="B1179" s="12" t="s">
        <v>1590</v>
      </c>
      <c r="C1179" s="12" t="s">
        <v>1603</v>
      </c>
      <c r="D1179" s="12" t="s">
        <v>18</v>
      </c>
      <c r="E1179" s="12" t="s">
        <v>19</v>
      </c>
      <c r="F1179" s="13">
        <v>50000</v>
      </c>
      <c r="G1179" s="13">
        <v>-1854</v>
      </c>
      <c r="H1179" s="13">
        <v>-1435</v>
      </c>
      <c r="I1179" s="13">
        <v>-1520</v>
      </c>
      <c r="J1179" s="13">
        <f t="shared" si="37"/>
        <v>0</v>
      </c>
      <c r="K1179" s="13">
        <v>50000</v>
      </c>
      <c r="L1179" s="13">
        <v>-4809</v>
      </c>
      <c r="M1179" s="13">
        <f t="shared" si="38"/>
        <v>45191</v>
      </c>
      <c r="N1179" s="14">
        <v>1</v>
      </c>
    </row>
    <row r="1180" spans="1:14" x14ac:dyDescent="0.25">
      <c r="A1180" s="11" t="s">
        <v>1609</v>
      </c>
      <c r="B1180" s="12" t="s">
        <v>1610</v>
      </c>
      <c r="C1180" s="12" t="s">
        <v>1611</v>
      </c>
      <c r="D1180" s="12" t="s">
        <v>18</v>
      </c>
      <c r="E1180" s="12" t="s">
        <v>19</v>
      </c>
      <c r="F1180" s="13">
        <v>139150</v>
      </c>
      <c r="G1180" s="13">
        <v>-21314.51</v>
      </c>
      <c r="H1180" s="13">
        <v>-3993.61</v>
      </c>
      <c r="I1180" s="13">
        <v>-4230.16</v>
      </c>
      <c r="J1180" s="13">
        <f t="shared" si="37"/>
        <v>-18653.450000000004</v>
      </c>
      <c r="K1180" s="13">
        <v>139150</v>
      </c>
      <c r="L1180" s="13">
        <v>-48191.73</v>
      </c>
      <c r="M1180" s="13">
        <f t="shared" si="38"/>
        <v>90958.26999999999</v>
      </c>
      <c r="N1180" s="14">
        <v>1</v>
      </c>
    </row>
    <row r="1181" spans="1:14" x14ac:dyDescent="0.25">
      <c r="A1181" s="11" t="s">
        <v>1578</v>
      </c>
      <c r="B1181" s="12" t="s">
        <v>1610</v>
      </c>
      <c r="C1181" s="12" t="s">
        <v>1579</v>
      </c>
      <c r="D1181" s="12" t="s">
        <v>18</v>
      </c>
      <c r="E1181" s="12" t="s">
        <v>19</v>
      </c>
      <c r="F1181" s="13">
        <v>63990</v>
      </c>
      <c r="G1181" s="13">
        <v>-4237.51</v>
      </c>
      <c r="H1181" s="13">
        <v>-1836.51</v>
      </c>
      <c r="I1181" s="13">
        <v>-1945.3</v>
      </c>
      <c r="J1181" s="13">
        <f t="shared" si="37"/>
        <v>-3006.9899999999989</v>
      </c>
      <c r="K1181" s="13">
        <v>63990</v>
      </c>
      <c r="L1181" s="13">
        <v>-11026.31</v>
      </c>
      <c r="M1181" s="13">
        <f t="shared" si="38"/>
        <v>52963.69</v>
      </c>
      <c r="N1181" s="14">
        <v>1</v>
      </c>
    </row>
    <row r="1182" spans="1:14" x14ac:dyDescent="0.25">
      <c r="A1182" s="11" t="s">
        <v>1612</v>
      </c>
      <c r="B1182" s="12" t="s">
        <v>1610</v>
      </c>
      <c r="C1182" s="12" t="s">
        <v>1613</v>
      </c>
      <c r="D1182" s="12" t="s">
        <v>18</v>
      </c>
      <c r="E1182" s="12" t="s">
        <v>19</v>
      </c>
      <c r="F1182" s="13">
        <v>77000</v>
      </c>
      <c r="G1182" s="13">
        <v>-5999.53</v>
      </c>
      <c r="H1182" s="13">
        <v>-2209.9</v>
      </c>
      <c r="I1182" s="13">
        <v>-2340.8000000000002</v>
      </c>
      <c r="J1182" s="13">
        <f t="shared" si="37"/>
        <v>-3430.92</v>
      </c>
      <c r="K1182" s="13">
        <v>77000</v>
      </c>
      <c r="L1182" s="13">
        <v>-13981.15</v>
      </c>
      <c r="M1182" s="13">
        <f t="shared" si="38"/>
        <v>63018.85</v>
      </c>
      <c r="N1182" s="14">
        <v>1</v>
      </c>
    </row>
    <row r="1183" spans="1:14" x14ac:dyDescent="0.25">
      <c r="A1183" s="11" t="s">
        <v>1614</v>
      </c>
      <c r="B1183" s="12" t="s">
        <v>1610</v>
      </c>
      <c r="C1183" s="12" t="s">
        <v>1615</v>
      </c>
      <c r="D1183" s="12" t="s">
        <v>18</v>
      </c>
      <c r="E1183" s="12" t="s">
        <v>19</v>
      </c>
      <c r="F1183" s="13">
        <v>34000</v>
      </c>
      <c r="G1183" s="12">
        <v>0</v>
      </c>
      <c r="H1183" s="12">
        <v>-975.8</v>
      </c>
      <c r="I1183" s="13">
        <v>-1033.5999999999999</v>
      </c>
      <c r="J1183" s="13">
        <f t="shared" si="37"/>
        <v>0</v>
      </c>
      <c r="K1183" s="13">
        <v>34000</v>
      </c>
      <c r="L1183" s="13">
        <v>-2009.4</v>
      </c>
      <c r="M1183" s="13">
        <f t="shared" si="38"/>
        <v>31990.6</v>
      </c>
      <c r="N1183" s="14">
        <v>1</v>
      </c>
    </row>
    <row r="1184" spans="1:14" x14ac:dyDescent="0.25">
      <c r="A1184" s="11" t="s">
        <v>1616</v>
      </c>
      <c r="B1184" s="12" t="s">
        <v>1610</v>
      </c>
      <c r="C1184" s="12" t="s">
        <v>1615</v>
      </c>
      <c r="D1184" s="12" t="s">
        <v>18</v>
      </c>
      <c r="E1184" s="12" t="s">
        <v>19</v>
      </c>
      <c r="F1184" s="13">
        <v>48932</v>
      </c>
      <c r="G1184" s="13">
        <v>-1703.27</v>
      </c>
      <c r="H1184" s="13">
        <v>-1404.35</v>
      </c>
      <c r="I1184" s="13">
        <v>-1487.53</v>
      </c>
      <c r="J1184" s="13">
        <f t="shared" si="37"/>
        <v>0</v>
      </c>
      <c r="K1184" s="13">
        <v>48932</v>
      </c>
      <c r="L1184" s="13">
        <v>-4595.1499999999996</v>
      </c>
      <c r="M1184" s="13">
        <f t="shared" si="38"/>
        <v>44336.85</v>
      </c>
      <c r="N1184" s="14">
        <v>1</v>
      </c>
    </row>
    <row r="1185" spans="1:14" x14ac:dyDescent="0.25">
      <c r="A1185" s="11" t="s">
        <v>1617</v>
      </c>
      <c r="B1185" s="12" t="s">
        <v>1610</v>
      </c>
      <c r="C1185" s="12" t="s">
        <v>1539</v>
      </c>
      <c r="D1185" s="12" t="s">
        <v>18</v>
      </c>
      <c r="E1185" s="12" t="s">
        <v>19</v>
      </c>
      <c r="F1185" s="13">
        <v>35000</v>
      </c>
      <c r="G1185" s="12">
        <v>0</v>
      </c>
      <c r="H1185" s="13">
        <v>-1004.5</v>
      </c>
      <c r="I1185" s="13">
        <v>-1064</v>
      </c>
      <c r="J1185" s="13">
        <f t="shared" si="37"/>
        <v>0</v>
      </c>
      <c r="K1185" s="13">
        <v>35000</v>
      </c>
      <c r="L1185" s="13">
        <v>-2068.5</v>
      </c>
      <c r="M1185" s="13">
        <f t="shared" si="38"/>
        <v>32931.5</v>
      </c>
      <c r="N1185" s="14">
        <v>1</v>
      </c>
    </row>
    <row r="1186" spans="1:14" x14ac:dyDescent="0.25">
      <c r="A1186" s="11" t="s">
        <v>1618</v>
      </c>
      <c r="B1186" s="12" t="s">
        <v>1619</v>
      </c>
      <c r="C1186" s="12" t="s">
        <v>1620</v>
      </c>
      <c r="D1186" s="12" t="s">
        <v>23</v>
      </c>
      <c r="E1186" s="12" t="s">
        <v>19</v>
      </c>
      <c r="F1186" s="13">
        <v>202400</v>
      </c>
      <c r="G1186" s="13">
        <v>-36259.93</v>
      </c>
      <c r="H1186" s="13">
        <v>-5808.88</v>
      </c>
      <c r="I1186" s="13">
        <v>-5883.16</v>
      </c>
      <c r="J1186" s="13">
        <f t="shared" si="37"/>
        <v>-1332.4799999999959</v>
      </c>
      <c r="K1186" s="13">
        <v>202400</v>
      </c>
      <c r="L1186" s="13">
        <v>-49284.45</v>
      </c>
      <c r="M1186" s="13">
        <f t="shared" si="38"/>
        <v>153115.54999999999</v>
      </c>
      <c r="N1186" s="14">
        <v>1</v>
      </c>
    </row>
    <row r="1187" spans="1:14" x14ac:dyDescent="0.25">
      <c r="A1187" s="11" t="s">
        <v>1808</v>
      </c>
      <c r="B1187" s="12" t="s">
        <v>1619</v>
      </c>
      <c r="C1187" s="12" t="s">
        <v>1809</v>
      </c>
      <c r="D1187" s="12" t="s">
        <v>18</v>
      </c>
      <c r="E1187" s="12" t="s">
        <v>19</v>
      </c>
      <c r="F1187" s="13">
        <v>77280</v>
      </c>
      <c r="G1187" s="13">
        <v>-6761.13</v>
      </c>
      <c r="H1187" s="13">
        <v>-2217.94</v>
      </c>
      <c r="I1187" s="13">
        <v>-2349.31</v>
      </c>
      <c r="J1187" s="13">
        <f t="shared" si="37"/>
        <v>-508.59000000000015</v>
      </c>
      <c r="K1187" s="13">
        <v>77280</v>
      </c>
      <c r="L1187" s="13">
        <v>-11836.97</v>
      </c>
      <c r="M1187" s="13">
        <f t="shared" si="38"/>
        <v>65443.03</v>
      </c>
      <c r="N1187" s="14">
        <v>1</v>
      </c>
    </row>
    <row r="1188" spans="1:14" x14ac:dyDescent="0.25">
      <c r="A1188" s="11" t="s">
        <v>1621</v>
      </c>
      <c r="B1188" s="12" t="s">
        <v>1619</v>
      </c>
      <c r="C1188" s="12" t="s">
        <v>1622</v>
      </c>
      <c r="D1188" s="12" t="s">
        <v>23</v>
      </c>
      <c r="E1188" s="12" t="s">
        <v>19</v>
      </c>
      <c r="F1188" s="13">
        <v>77280</v>
      </c>
      <c r="G1188" s="13">
        <v>-6761.13</v>
      </c>
      <c r="H1188" s="13">
        <v>-2217.94</v>
      </c>
      <c r="I1188" s="13">
        <v>-2349.31</v>
      </c>
      <c r="J1188" s="13">
        <f t="shared" si="37"/>
        <v>-3003.630000000001</v>
      </c>
      <c r="K1188" s="13">
        <v>77280</v>
      </c>
      <c r="L1188" s="13">
        <v>-14332.01</v>
      </c>
      <c r="M1188" s="13">
        <f t="shared" si="38"/>
        <v>62947.99</v>
      </c>
      <c r="N1188" s="14">
        <v>1</v>
      </c>
    </row>
    <row r="1189" spans="1:14" x14ac:dyDescent="0.25">
      <c r="A1189" s="11" t="s">
        <v>1810</v>
      </c>
      <c r="B1189" s="12" t="s">
        <v>1619</v>
      </c>
      <c r="C1189" s="12" t="s">
        <v>1811</v>
      </c>
      <c r="D1189" s="12" t="s">
        <v>18</v>
      </c>
      <c r="E1189" s="12" t="s">
        <v>19</v>
      </c>
      <c r="F1189" s="13">
        <v>90160</v>
      </c>
      <c r="G1189" s="13">
        <v>-9790.83</v>
      </c>
      <c r="H1189" s="13">
        <v>-2587.59</v>
      </c>
      <c r="I1189" s="13">
        <v>-2740.86</v>
      </c>
      <c r="J1189" s="13">
        <f t="shared" si="37"/>
        <v>-358</v>
      </c>
      <c r="K1189" s="13">
        <v>90160</v>
      </c>
      <c r="L1189" s="13">
        <v>-15477.28</v>
      </c>
      <c r="M1189" s="13">
        <f t="shared" si="38"/>
        <v>74682.720000000001</v>
      </c>
      <c r="N1189" s="14">
        <v>1</v>
      </c>
    </row>
    <row r="1190" spans="1:14" x14ac:dyDescent="0.25">
      <c r="A1190" s="11" t="s">
        <v>1623</v>
      </c>
      <c r="B1190" s="12" t="s">
        <v>1619</v>
      </c>
      <c r="C1190" s="12" t="s">
        <v>414</v>
      </c>
      <c r="D1190" s="12" t="s">
        <v>23</v>
      </c>
      <c r="E1190" s="12" t="s">
        <v>19</v>
      </c>
      <c r="F1190" s="13">
        <v>40000</v>
      </c>
      <c r="G1190" s="12">
        <v>-442.65</v>
      </c>
      <c r="H1190" s="13">
        <v>-1148</v>
      </c>
      <c r="I1190" s="13">
        <v>-1216</v>
      </c>
      <c r="J1190" s="13">
        <f t="shared" si="37"/>
        <v>-2462.6299999999997</v>
      </c>
      <c r="K1190" s="13">
        <v>40000</v>
      </c>
      <c r="L1190" s="13">
        <v>-5269.28</v>
      </c>
      <c r="M1190" s="13">
        <f t="shared" si="38"/>
        <v>34730.720000000001</v>
      </c>
      <c r="N1190" s="14">
        <v>1</v>
      </c>
    </row>
    <row r="1191" spans="1:14" x14ac:dyDescent="0.25">
      <c r="A1191" s="11" t="s">
        <v>1626</v>
      </c>
      <c r="B1191" s="12" t="s">
        <v>1619</v>
      </c>
      <c r="C1191" s="12" t="s">
        <v>1627</v>
      </c>
      <c r="D1191" s="12" t="s">
        <v>18</v>
      </c>
      <c r="E1191" s="12" t="s">
        <v>19</v>
      </c>
      <c r="F1191" s="13">
        <v>35000</v>
      </c>
      <c r="G1191" s="12">
        <v>0</v>
      </c>
      <c r="H1191" s="13">
        <v>-1004.5</v>
      </c>
      <c r="I1191" s="13">
        <v>-1064</v>
      </c>
      <c r="J1191" s="13">
        <f t="shared" si="37"/>
        <v>-10236.870000000001</v>
      </c>
      <c r="K1191" s="13">
        <v>35000</v>
      </c>
      <c r="L1191" s="13">
        <v>-12305.37</v>
      </c>
      <c r="M1191" s="13">
        <f t="shared" si="38"/>
        <v>22694.629999999997</v>
      </c>
      <c r="N1191" s="14">
        <v>1</v>
      </c>
    </row>
    <row r="1192" spans="1:14" x14ac:dyDescent="0.25">
      <c r="A1192" s="11" t="s">
        <v>1630</v>
      </c>
      <c r="B1192" s="12" t="s">
        <v>1619</v>
      </c>
      <c r="C1192" s="12" t="s">
        <v>1631</v>
      </c>
      <c r="D1192" s="12" t="s">
        <v>18</v>
      </c>
      <c r="E1192" s="12" t="s">
        <v>19</v>
      </c>
      <c r="F1192" s="13">
        <v>75000</v>
      </c>
      <c r="G1192" s="13">
        <v>-6309.35</v>
      </c>
      <c r="H1192" s="13">
        <v>-2152.5</v>
      </c>
      <c r="I1192" s="13">
        <v>-2280</v>
      </c>
      <c r="J1192" s="13">
        <f t="shared" si="37"/>
        <v>-371.98999999999978</v>
      </c>
      <c r="K1192" s="13">
        <v>75000</v>
      </c>
      <c r="L1192" s="13">
        <v>-11113.84</v>
      </c>
      <c r="M1192" s="13">
        <f t="shared" si="38"/>
        <v>63886.16</v>
      </c>
      <c r="N1192" s="14">
        <v>1</v>
      </c>
    </row>
    <row r="1193" spans="1:14" x14ac:dyDescent="0.25">
      <c r="A1193" s="11" t="s">
        <v>1632</v>
      </c>
      <c r="B1193" s="12" t="s">
        <v>1619</v>
      </c>
      <c r="C1193" s="12" t="s">
        <v>1622</v>
      </c>
      <c r="D1193" s="12" t="s">
        <v>23</v>
      </c>
      <c r="E1193" s="12" t="s">
        <v>19</v>
      </c>
      <c r="F1193" s="13">
        <v>40000</v>
      </c>
      <c r="G1193" s="12">
        <v>-442.65</v>
      </c>
      <c r="H1193" s="13">
        <v>-1148</v>
      </c>
      <c r="I1193" s="13">
        <v>-1216</v>
      </c>
      <c r="J1193" s="13">
        <f t="shared" si="37"/>
        <v>-44.699999999999818</v>
      </c>
      <c r="K1193" s="13">
        <v>40000</v>
      </c>
      <c r="L1193" s="13">
        <v>-2851.35</v>
      </c>
      <c r="M1193" s="13">
        <f t="shared" si="38"/>
        <v>37148.65</v>
      </c>
      <c r="N1193" s="14">
        <v>1</v>
      </c>
    </row>
    <row r="1194" spans="1:14" x14ac:dyDescent="0.25">
      <c r="A1194" s="11" t="s">
        <v>1633</v>
      </c>
      <c r="B1194" s="12" t="s">
        <v>1619</v>
      </c>
      <c r="C1194" s="12" t="s">
        <v>1634</v>
      </c>
      <c r="D1194" s="12" t="s">
        <v>23</v>
      </c>
      <c r="E1194" s="12" t="s">
        <v>19</v>
      </c>
      <c r="F1194" s="13">
        <v>22000</v>
      </c>
      <c r="G1194" s="12">
        <v>0</v>
      </c>
      <c r="H1194" s="12">
        <v>-631.4</v>
      </c>
      <c r="I1194" s="12">
        <v>-668.8</v>
      </c>
      <c r="J1194" s="13">
        <f t="shared" si="37"/>
        <v>-1159.98</v>
      </c>
      <c r="K1194" s="13">
        <v>22000</v>
      </c>
      <c r="L1194" s="13">
        <v>-2460.1799999999998</v>
      </c>
      <c r="M1194" s="13">
        <f t="shared" si="38"/>
        <v>19539.82</v>
      </c>
      <c r="N1194" s="14">
        <v>1</v>
      </c>
    </row>
    <row r="1195" spans="1:14" x14ac:dyDescent="0.25">
      <c r="A1195" s="11" t="s">
        <v>1635</v>
      </c>
      <c r="B1195" s="12" t="s">
        <v>1619</v>
      </c>
      <c r="C1195" s="12" t="s">
        <v>26</v>
      </c>
      <c r="D1195" s="12" t="s">
        <v>18</v>
      </c>
      <c r="E1195" s="12" t="s">
        <v>19</v>
      </c>
      <c r="F1195" s="13">
        <v>23272.75</v>
      </c>
      <c r="G1195" s="12">
        <v>0</v>
      </c>
      <c r="H1195" s="12">
        <v>-667.93</v>
      </c>
      <c r="I1195" s="12">
        <v>-707.49</v>
      </c>
      <c r="J1195" s="13">
        <f t="shared" si="37"/>
        <v>-258</v>
      </c>
      <c r="K1195" s="13">
        <v>23272.76</v>
      </c>
      <c r="L1195" s="13">
        <v>-1633.42</v>
      </c>
      <c r="M1195" s="13">
        <f t="shared" si="38"/>
        <v>21639.339999999997</v>
      </c>
      <c r="N1195" s="14">
        <v>1</v>
      </c>
    </row>
    <row r="1196" spans="1:14" x14ac:dyDescent="0.25">
      <c r="A1196" s="11" t="s">
        <v>1827</v>
      </c>
      <c r="B1196" s="12" t="s">
        <v>1619</v>
      </c>
      <c r="C1196" s="12" t="s">
        <v>1828</v>
      </c>
      <c r="D1196" s="12" t="s">
        <v>18</v>
      </c>
      <c r="E1196" s="12" t="s">
        <v>19</v>
      </c>
      <c r="F1196" s="13">
        <v>35000</v>
      </c>
      <c r="G1196" s="12">
        <v>0</v>
      </c>
      <c r="H1196" s="13">
        <v>-1004.5</v>
      </c>
      <c r="I1196" s="13">
        <v>-1064</v>
      </c>
      <c r="J1196" s="13">
        <f t="shared" si="37"/>
        <v>-2100</v>
      </c>
      <c r="K1196" s="13">
        <v>35000</v>
      </c>
      <c r="L1196" s="13">
        <v>-4168.5</v>
      </c>
      <c r="M1196" s="13">
        <f t="shared" si="38"/>
        <v>30831.5</v>
      </c>
      <c r="N1196" s="14">
        <v>1</v>
      </c>
    </row>
    <row r="1197" spans="1:14" x14ac:dyDescent="0.25">
      <c r="A1197" s="11" t="s">
        <v>1636</v>
      </c>
      <c r="B1197" s="12" t="s">
        <v>1619</v>
      </c>
      <c r="C1197" s="12" t="s">
        <v>1637</v>
      </c>
      <c r="D1197" s="12" t="s">
        <v>18</v>
      </c>
      <c r="E1197" s="12" t="s">
        <v>19</v>
      </c>
      <c r="F1197" s="13">
        <v>60000</v>
      </c>
      <c r="G1197" s="13">
        <v>-3486.65</v>
      </c>
      <c r="H1197" s="13">
        <v>-1722</v>
      </c>
      <c r="I1197" s="13">
        <v>-1824</v>
      </c>
      <c r="J1197" s="13">
        <f t="shared" si="37"/>
        <v>-1006</v>
      </c>
      <c r="K1197" s="13">
        <v>60000</v>
      </c>
      <c r="L1197" s="13">
        <v>-8038.65</v>
      </c>
      <c r="M1197" s="13">
        <f t="shared" si="38"/>
        <v>51961.35</v>
      </c>
      <c r="N1197" s="14">
        <v>1</v>
      </c>
    </row>
    <row r="1198" spans="1:14" x14ac:dyDescent="0.25">
      <c r="A1198" s="11" t="s">
        <v>1638</v>
      </c>
      <c r="B1198" s="12" t="s">
        <v>1619</v>
      </c>
      <c r="C1198" s="12" t="s">
        <v>1639</v>
      </c>
      <c r="D1198" s="12" t="s">
        <v>18</v>
      </c>
      <c r="E1198" s="12" t="s">
        <v>19</v>
      </c>
      <c r="F1198" s="13">
        <v>85000</v>
      </c>
      <c r="G1198" s="13">
        <v>-8577.06</v>
      </c>
      <c r="H1198" s="13">
        <v>-2439.5</v>
      </c>
      <c r="I1198" s="13">
        <v>-2584</v>
      </c>
      <c r="J1198" s="13">
        <f t="shared" si="37"/>
        <v>-86</v>
      </c>
      <c r="K1198" s="13">
        <v>85000</v>
      </c>
      <c r="L1198" s="13">
        <v>-13686.56</v>
      </c>
      <c r="M1198" s="13">
        <f t="shared" si="38"/>
        <v>71313.440000000002</v>
      </c>
      <c r="N1198" s="14">
        <v>1</v>
      </c>
    </row>
    <row r="1199" spans="1:14" x14ac:dyDescent="0.25">
      <c r="A1199" s="11" t="s">
        <v>1640</v>
      </c>
      <c r="B1199" s="12" t="s">
        <v>1619</v>
      </c>
      <c r="C1199" s="12" t="s">
        <v>1555</v>
      </c>
      <c r="D1199" s="12" t="s">
        <v>18</v>
      </c>
      <c r="E1199" s="12" t="s">
        <v>19</v>
      </c>
      <c r="F1199" s="13">
        <v>45000</v>
      </c>
      <c r="G1199" s="13">
        <v>-1148.33</v>
      </c>
      <c r="H1199" s="13">
        <v>-1291.5</v>
      </c>
      <c r="I1199" s="13">
        <v>-1368</v>
      </c>
      <c r="J1199" s="13">
        <f t="shared" si="37"/>
        <v>-529.98999999999978</v>
      </c>
      <c r="K1199" s="13">
        <v>45000</v>
      </c>
      <c r="L1199" s="13">
        <v>-4337.82</v>
      </c>
      <c r="M1199" s="13">
        <f t="shared" si="38"/>
        <v>40662.18</v>
      </c>
      <c r="N1199" s="14">
        <v>1</v>
      </c>
    </row>
    <row r="1200" spans="1:14" x14ac:dyDescent="0.25">
      <c r="A1200" s="11" t="s">
        <v>1641</v>
      </c>
      <c r="B1200" s="12" t="s">
        <v>1619</v>
      </c>
      <c r="C1200" s="12" t="s">
        <v>1642</v>
      </c>
      <c r="D1200" s="12" t="s">
        <v>18</v>
      </c>
      <c r="E1200" s="12" t="s">
        <v>19</v>
      </c>
      <c r="F1200" s="13">
        <v>51000</v>
      </c>
      <c r="G1200" s="13">
        <v>-1995.14</v>
      </c>
      <c r="H1200" s="13">
        <v>-1463.7</v>
      </c>
      <c r="I1200" s="13">
        <v>-1550.4</v>
      </c>
      <c r="J1200" s="13">
        <f t="shared" si="37"/>
        <v>-615.98999999999978</v>
      </c>
      <c r="K1200" s="13">
        <v>51000</v>
      </c>
      <c r="L1200" s="13">
        <v>-5625.23</v>
      </c>
      <c r="M1200" s="13">
        <f t="shared" si="38"/>
        <v>45374.770000000004</v>
      </c>
      <c r="N1200" s="14">
        <v>1</v>
      </c>
    </row>
    <row r="1201" spans="1:14" x14ac:dyDescent="0.25">
      <c r="A1201" s="11" t="s">
        <v>1643</v>
      </c>
      <c r="B1201" s="12" t="s">
        <v>1644</v>
      </c>
      <c r="C1201" s="12" t="s">
        <v>1645</v>
      </c>
      <c r="D1201" s="12" t="s">
        <v>18</v>
      </c>
      <c r="E1201" s="12" t="s">
        <v>19</v>
      </c>
      <c r="F1201" s="13">
        <v>77280</v>
      </c>
      <c r="G1201" s="13">
        <v>-6761.13</v>
      </c>
      <c r="H1201" s="13">
        <v>-2217.94</v>
      </c>
      <c r="I1201" s="13">
        <v>-2349.31</v>
      </c>
      <c r="J1201" s="13">
        <f t="shared" si="37"/>
        <v>-516</v>
      </c>
      <c r="K1201" s="13">
        <v>77280</v>
      </c>
      <c r="L1201" s="13">
        <v>-11844.38</v>
      </c>
      <c r="M1201" s="13">
        <f t="shared" si="38"/>
        <v>65435.62</v>
      </c>
      <c r="N1201" s="14">
        <v>1</v>
      </c>
    </row>
    <row r="1202" spans="1:14" x14ac:dyDescent="0.25">
      <c r="A1202" s="11" t="s">
        <v>1646</v>
      </c>
      <c r="B1202" s="12" t="s">
        <v>1647</v>
      </c>
      <c r="C1202" s="12" t="s">
        <v>1648</v>
      </c>
      <c r="D1202" s="12" t="s">
        <v>18</v>
      </c>
      <c r="E1202" s="12" t="s">
        <v>19</v>
      </c>
      <c r="F1202" s="13">
        <v>88000</v>
      </c>
      <c r="G1202" s="13">
        <v>-8853.8700000000008</v>
      </c>
      <c r="H1202" s="13">
        <v>-2525.6</v>
      </c>
      <c r="I1202" s="13">
        <v>-2675.2</v>
      </c>
      <c r="J1202" s="13">
        <f t="shared" si="37"/>
        <v>-3651.2199999999975</v>
      </c>
      <c r="K1202" s="13">
        <v>88000</v>
      </c>
      <c r="L1202" s="13">
        <v>-17705.89</v>
      </c>
      <c r="M1202" s="13">
        <f t="shared" si="38"/>
        <v>70294.11</v>
      </c>
      <c r="N1202" s="14">
        <v>1</v>
      </c>
    </row>
    <row r="1203" spans="1:14" x14ac:dyDescent="0.25">
      <c r="A1203" s="11" t="s">
        <v>1649</v>
      </c>
      <c r="B1203" s="12" t="s">
        <v>1647</v>
      </c>
      <c r="C1203" s="12" t="s">
        <v>1650</v>
      </c>
      <c r="D1203" s="12" t="s">
        <v>23</v>
      </c>
      <c r="E1203" s="12" t="s">
        <v>19</v>
      </c>
      <c r="F1203" s="13">
        <v>139150</v>
      </c>
      <c r="G1203" s="13">
        <v>-21314.5</v>
      </c>
      <c r="H1203" s="13">
        <v>-3993.61</v>
      </c>
      <c r="I1203" s="13">
        <v>-4230.16</v>
      </c>
      <c r="J1203" s="13">
        <f t="shared" si="37"/>
        <v>-5362.5399999999972</v>
      </c>
      <c r="K1203" s="13">
        <v>139150</v>
      </c>
      <c r="L1203" s="13">
        <v>-34900.81</v>
      </c>
      <c r="M1203" s="13">
        <f t="shared" si="38"/>
        <v>104249.19</v>
      </c>
      <c r="N1203" s="14">
        <v>1</v>
      </c>
    </row>
    <row r="1204" spans="1:14" x14ac:dyDescent="0.25">
      <c r="A1204" s="11" t="s">
        <v>1651</v>
      </c>
      <c r="B1204" s="12" t="s">
        <v>1647</v>
      </c>
      <c r="C1204" s="12" t="s">
        <v>140</v>
      </c>
      <c r="D1204" s="12" t="s">
        <v>18</v>
      </c>
      <c r="E1204" s="12" t="s">
        <v>19</v>
      </c>
      <c r="F1204" s="13">
        <v>27000</v>
      </c>
      <c r="G1204" s="12">
        <v>0</v>
      </c>
      <c r="H1204" s="12">
        <v>-774.9</v>
      </c>
      <c r="I1204" s="12">
        <v>-820.8</v>
      </c>
      <c r="J1204" s="13">
        <f t="shared" si="37"/>
        <v>0</v>
      </c>
      <c r="K1204" s="13">
        <v>27000</v>
      </c>
      <c r="L1204" s="13">
        <v>-1595.7</v>
      </c>
      <c r="M1204" s="13">
        <f t="shared" si="38"/>
        <v>25404.3</v>
      </c>
      <c r="N1204" s="14">
        <v>1</v>
      </c>
    </row>
    <row r="1205" spans="1:14" x14ac:dyDescent="0.25">
      <c r="A1205" s="11" t="s">
        <v>1652</v>
      </c>
      <c r="B1205" s="12" t="s">
        <v>1653</v>
      </c>
      <c r="C1205" s="12" t="s">
        <v>1654</v>
      </c>
      <c r="D1205" s="12" t="s">
        <v>18</v>
      </c>
      <c r="E1205" s="12" t="s">
        <v>19</v>
      </c>
      <c r="F1205" s="13">
        <v>141680</v>
      </c>
      <c r="G1205" s="13">
        <v>-21909.63</v>
      </c>
      <c r="H1205" s="13">
        <v>-4066.22</v>
      </c>
      <c r="I1205" s="13">
        <v>-4307.07</v>
      </c>
      <c r="J1205" s="13">
        <f t="shared" si="37"/>
        <v>-7572.4699999999975</v>
      </c>
      <c r="K1205" s="13">
        <v>141680</v>
      </c>
      <c r="L1205" s="13">
        <v>-37855.39</v>
      </c>
      <c r="M1205" s="13">
        <f t="shared" si="38"/>
        <v>103824.61</v>
      </c>
      <c r="N1205" s="14">
        <v>1</v>
      </c>
    </row>
    <row r="1206" spans="1:14" x14ac:dyDescent="0.25">
      <c r="A1206" s="11" t="s">
        <v>1656</v>
      </c>
      <c r="B1206" s="12" t="s">
        <v>1657</v>
      </c>
      <c r="C1206" s="12" t="s">
        <v>1658</v>
      </c>
      <c r="D1206" s="12" t="s">
        <v>23</v>
      </c>
      <c r="E1206" s="12" t="s">
        <v>19</v>
      </c>
      <c r="F1206" s="13">
        <v>48000</v>
      </c>
      <c r="G1206" s="13">
        <v>-1571.73</v>
      </c>
      <c r="H1206" s="13">
        <v>-1377.6</v>
      </c>
      <c r="I1206" s="13">
        <v>-1459.2</v>
      </c>
      <c r="J1206" s="13">
        <f t="shared" si="37"/>
        <v>-13843.27</v>
      </c>
      <c r="K1206" s="13">
        <v>48000</v>
      </c>
      <c r="L1206" s="13">
        <v>-18251.8</v>
      </c>
      <c r="M1206" s="13">
        <f t="shared" si="38"/>
        <v>29748.2</v>
      </c>
      <c r="N1206" s="14">
        <v>1</v>
      </c>
    </row>
    <row r="1207" spans="1:14" x14ac:dyDescent="0.25">
      <c r="A1207" s="11" t="s">
        <v>1659</v>
      </c>
      <c r="B1207" s="12" t="s">
        <v>1660</v>
      </c>
      <c r="C1207" s="12" t="s">
        <v>1661</v>
      </c>
      <c r="D1207" s="12" t="s">
        <v>18</v>
      </c>
      <c r="E1207" s="12" t="s">
        <v>19</v>
      </c>
      <c r="F1207" s="13">
        <v>202400</v>
      </c>
      <c r="G1207" s="13">
        <v>-36259.93</v>
      </c>
      <c r="H1207" s="13">
        <v>-5808.88</v>
      </c>
      <c r="I1207" s="13">
        <v>-5883.16</v>
      </c>
      <c r="J1207" s="13">
        <f t="shared" si="37"/>
        <v>0</v>
      </c>
      <c r="K1207" s="13">
        <v>202400</v>
      </c>
      <c r="L1207" s="13">
        <v>-47951.97</v>
      </c>
      <c r="M1207" s="13">
        <f t="shared" si="38"/>
        <v>154448.03</v>
      </c>
      <c r="N1207" s="14">
        <v>1</v>
      </c>
    </row>
    <row r="1208" spans="1:14" x14ac:dyDescent="0.25">
      <c r="A1208" s="11" t="s">
        <v>1662</v>
      </c>
      <c r="B1208" s="12" t="s">
        <v>1660</v>
      </c>
      <c r="C1208" s="12" t="s">
        <v>242</v>
      </c>
      <c r="D1208" s="12" t="s">
        <v>18</v>
      </c>
      <c r="E1208" s="12" t="s">
        <v>19</v>
      </c>
      <c r="F1208" s="13">
        <v>139150</v>
      </c>
      <c r="G1208" s="13">
        <v>-21314.5</v>
      </c>
      <c r="H1208" s="13">
        <v>-3993.61</v>
      </c>
      <c r="I1208" s="13">
        <v>-4230.16</v>
      </c>
      <c r="J1208" s="13">
        <f t="shared" si="37"/>
        <v>-2681.2700000000004</v>
      </c>
      <c r="K1208" s="13">
        <v>139150</v>
      </c>
      <c r="L1208" s="13">
        <v>-32219.54</v>
      </c>
      <c r="M1208" s="13">
        <f t="shared" si="38"/>
        <v>106930.45999999999</v>
      </c>
      <c r="N1208" s="14">
        <v>1</v>
      </c>
    </row>
    <row r="1209" spans="1:14" x14ac:dyDescent="0.25">
      <c r="A1209" s="11" t="s">
        <v>1663</v>
      </c>
      <c r="B1209" s="12" t="s">
        <v>1660</v>
      </c>
      <c r="C1209" s="12" t="s">
        <v>1664</v>
      </c>
      <c r="D1209" s="12" t="s">
        <v>18</v>
      </c>
      <c r="E1209" s="12" t="s">
        <v>19</v>
      </c>
      <c r="F1209" s="13">
        <v>110000</v>
      </c>
      <c r="G1209" s="13">
        <v>-14457.69</v>
      </c>
      <c r="H1209" s="13">
        <v>-3157</v>
      </c>
      <c r="I1209" s="13">
        <v>-3344</v>
      </c>
      <c r="J1209" s="13">
        <f t="shared" si="37"/>
        <v>-26879.629999999997</v>
      </c>
      <c r="K1209" s="13">
        <v>110000</v>
      </c>
      <c r="L1209" s="13">
        <v>-47838.32</v>
      </c>
      <c r="M1209" s="13">
        <f t="shared" si="38"/>
        <v>62161.68</v>
      </c>
      <c r="N1209" s="14">
        <v>1</v>
      </c>
    </row>
    <row r="1210" spans="1:14" x14ac:dyDescent="0.25">
      <c r="A1210" s="11" t="s">
        <v>1665</v>
      </c>
      <c r="B1210" s="12" t="s">
        <v>1660</v>
      </c>
      <c r="C1210" s="12" t="s">
        <v>1666</v>
      </c>
      <c r="D1210" s="12" t="s">
        <v>23</v>
      </c>
      <c r="E1210" s="12" t="s">
        <v>19</v>
      </c>
      <c r="F1210" s="13">
        <v>40000</v>
      </c>
      <c r="G1210" s="12">
        <v>-442.66</v>
      </c>
      <c r="H1210" s="13">
        <v>-1148</v>
      </c>
      <c r="I1210" s="13">
        <v>-1216</v>
      </c>
      <c r="J1210" s="13">
        <f t="shared" si="37"/>
        <v>-5936.92</v>
      </c>
      <c r="K1210" s="13">
        <v>40000</v>
      </c>
      <c r="L1210" s="13">
        <v>-8743.58</v>
      </c>
      <c r="M1210" s="13">
        <f t="shared" si="38"/>
        <v>31256.42</v>
      </c>
      <c r="N1210" s="14">
        <v>1</v>
      </c>
    </row>
    <row r="1211" spans="1:14" x14ac:dyDescent="0.25">
      <c r="A1211" s="11" t="s">
        <v>1667</v>
      </c>
      <c r="B1211" s="12" t="s">
        <v>1660</v>
      </c>
      <c r="C1211" s="12" t="s">
        <v>1668</v>
      </c>
      <c r="D1211" s="12" t="s">
        <v>18</v>
      </c>
      <c r="E1211" s="12" t="s">
        <v>19</v>
      </c>
      <c r="F1211" s="13">
        <v>40000</v>
      </c>
      <c r="G1211" s="12">
        <v>-442.65</v>
      </c>
      <c r="H1211" s="13">
        <v>-1148</v>
      </c>
      <c r="I1211" s="13">
        <v>-1216</v>
      </c>
      <c r="J1211" s="13">
        <f t="shared" si="37"/>
        <v>0</v>
      </c>
      <c r="K1211" s="13">
        <v>40000</v>
      </c>
      <c r="L1211" s="13">
        <v>-2806.65</v>
      </c>
      <c r="M1211" s="13">
        <f t="shared" si="38"/>
        <v>37193.35</v>
      </c>
      <c r="N1211" s="14">
        <v>1</v>
      </c>
    </row>
    <row r="1212" spans="1:14" x14ac:dyDescent="0.25">
      <c r="A1212" s="11" t="s">
        <v>1669</v>
      </c>
      <c r="B1212" s="12" t="s">
        <v>1660</v>
      </c>
      <c r="C1212" s="12" t="s">
        <v>1668</v>
      </c>
      <c r="D1212" s="12" t="s">
        <v>18</v>
      </c>
      <c r="E1212" s="12" t="s">
        <v>19</v>
      </c>
      <c r="F1212" s="13">
        <v>45000</v>
      </c>
      <c r="G1212" s="12">
        <v>-633.69000000000005</v>
      </c>
      <c r="H1212" s="13">
        <v>-1291.5</v>
      </c>
      <c r="I1212" s="13">
        <v>-1368</v>
      </c>
      <c r="J1212" s="13">
        <f t="shared" si="37"/>
        <v>-3930.89</v>
      </c>
      <c r="K1212" s="13">
        <v>45000</v>
      </c>
      <c r="L1212" s="13">
        <v>-7224.08</v>
      </c>
      <c r="M1212" s="13">
        <f t="shared" si="38"/>
        <v>37775.919999999998</v>
      </c>
      <c r="N1212" s="14">
        <v>1</v>
      </c>
    </row>
    <row r="1213" spans="1:14" x14ac:dyDescent="0.25">
      <c r="A1213" s="11" t="s">
        <v>1670</v>
      </c>
      <c r="B1213" s="12" t="s">
        <v>1660</v>
      </c>
      <c r="C1213" s="12" t="s">
        <v>1668</v>
      </c>
      <c r="D1213" s="12" t="s">
        <v>18</v>
      </c>
      <c r="E1213" s="12" t="s">
        <v>19</v>
      </c>
      <c r="F1213" s="13">
        <v>45000</v>
      </c>
      <c r="G1213" s="13">
        <v>-1148.33</v>
      </c>
      <c r="H1213" s="13">
        <v>-1291.5</v>
      </c>
      <c r="I1213" s="13">
        <v>-1368</v>
      </c>
      <c r="J1213" s="13">
        <f t="shared" si="37"/>
        <v>-1962.3900000000003</v>
      </c>
      <c r="K1213" s="13">
        <v>45000</v>
      </c>
      <c r="L1213" s="13">
        <v>-5770.22</v>
      </c>
      <c r="M1213" s="13">
        <f t="shared" si="38"/>
        <v>39229.78</v>
      </c>
      <c r="N1213" s="14">
        <v>1</v>
      </c>
    </row>
    <row r="1214" spans="1:14" x14ac:dyDescent="0.25">
      <c r="A1214" s="11" t="s">
        <v>1673</v>
      </c>
      <c r="B1214" s="12" t="s">
        <v>1660</v>
      </c>
      <c r="C1214" s="12" t="s">
        <v>1674</v>
      </c>
      <c r="D1214" s="12" t="s">
        <v>18</v>
      </c>
      <c r="E1214" s="12" t="s">
        <v>19</v>
      </c>
      <c r="F1214" s="13">
        <v>110000</v>
      </c>
      <c r="G1214" s="13">
        <v>-14028.83</v>
      </c>
      <c r="H1214" s="13">
        <v>-3157</v>
      </c>
      <c r="I1214" s="13">
        <v>-3344</v>
      </c>
      <c r="J1214" s="13">
        <f t="shared" si="37"/>
        <v>-17228.599999999999</v>
      </c>
      <c r="K1214" s="13">
        <v>110000</v>
      </c>
      <c r="L1214" s="13">
        <v>-37758.43</v>
      </c>
      <c r="M1214" s="13">
        <f t="shared" si="38"/>
        <v>72241.570000000007</v>
      </c>
      <c r="N1214" s="14">
        <v>1</v>
      </c>
    </row>
    <row r="1215" spans="1:14" x14ac:dyDescent="0.25">
      <c r="A1215" s="11" t="s">
        <v>1675</v>
      </c>
      <c r="B1215" s="12" t="s">
        <v>1660</v>
      </c>
      <c r="C1215" s="12" t="s">
        <v>1676</v>
      </c>
      <c r="D1215" s="12" t="s">
        <v>18</v>
      </c>
      <c r="E1215" s="12" t="s">
        <v>19</v>
      </c>
      <c r="F1215" s="13">
        <v>88550</v>
      </c>
      <c r="G1215" s="13">
        <v>-9412.11</v>
      </c>
      <c r="H1215" s="13">
        <v>-2541.39</v>
      </c>
      <c r="I1215" s="13">
        <v>-2691.92</v>
      </c>
      <c r="J1215" s="13">
        <f t="shared" si="37"/>
        <v>-699.96999999999935</v>
      </c>
      <c r="K1215" s="13">
        <v>88550</v>
      </c>
      <c r="L1215" s="13">
        <v>-15345.39</v>
      </c>
      <c r="M1215" s="13">
        <f t="shared" si="38"/>
        <v>73204.61</v>
      </c>
      <c r="N1215" s="14">
        <v>1</v>
      </c>
    </row>
    <row r="1216" spans="1:14" x14ac:dyDescent="0.25">
      <c r="A1216" s="11" t="s">
        <v>1677</v>
      </c>
      <c r="B1216" s="12" t="s">
        <v>1660</v>
      </c>
      <c r="C1216" s="12" t="s">
        <v>1678</v>
      </c>
      <c r="D1216" s="12" t="s">
        <v>18</v>
      </c>
      <c r="E1216" s="12" t="s">
        <v>19</v>
      </c>
      <c r="F1216" s="13">
        <v>88550</v>
      </c>
      <c r="G1216" s="13">
        <v>-9412.1200000000008</v>
      </c>
      <c r="H1216" s="13">
        <v>-2541.39</v>
      </c>
      <c r="I1216" s="13">
        <v>-2691.92</v>
      </c>
      <c r="J1216" s="13">
        <f t="shared" si="37"/>
        <v>-15972.2</v>
      </c>
      <c r="K1216" s="13">
        <v>88550</v>
      </c>
      <c r="L1216" s="13">
        <v>-30617.63</v>
      </c>
      <c r="M1216" s="13">
        <f t="shared" si="38"/>
        <v>57932.369999999995</v>
      </c>
      <c r="N1216" s="14">
        <v>1</v>
      </c>
    </row>
    <row r="1217" spans="1:14" x14ac:dyDescent="0.25">
      <c r="A1217" s="11" t="s">
        <v>1679</v>
      </c>
      <c r="B1217" s="12" t="s">
        <v>1660</v>
      </c>
      <c r="C1217" s="12" t="s">
        <v>119</v>
      </c>
      <c r="D1217" s="12" t="s">
        <v>23</v>
      </c>
      <c r="E1217" s="12" t="s">
        <v>19</v>
      </c>
      <c r="F1217" s="13">
        <v>49000</v>
      </c>
      <c r="G1217" s="13">
        <v>-1712.87</v>
      </c>
      <c r="H1217" s="13">
        <v>-1406.3</v>
      </c>
      <c r="I1217" s="13">
        <v>-1489.6</v>
      </c>
      <c r="J1217" s="13">
        <f t="shared" si="37"/>
        <v>-8962.58</v>
      </c>
      <c r="K1217" s="13">
        <v>49000</v>
      </c>
      <c r="L1217" s="13">
        <v>-13571.35</v>
      </c>
      <c r="M1217" s="13">
        <f t="shared" si="38"/>
        <v>35428.65</v>
      </c>
      <c r="N1217" s="14">
        <v>1</v>
      </c>
    </row>
    <row r="1218" spans="1:14" x14ac:dyDescent="0.25">
      <c r="A1218" s="11" t="s">
        <v>1680</v>
      </c>
      <c r="B1218" s="12" t="s">
        <v>1660</v>
      </c>
      <c r="C1218" s="12" t="s">
        <v>78</v>
      </c>
      <c r="D1218" s="12" t="s">
        <v>23</v>
      </c>
      <c r="E1218" s="12" t="s">
        <v>19</v>
      </c>
      <c r="F1218" s="13">
        <v>34500</v>
      </c>
      <c r="G1218" s="12">
        <v>0</v>
      </c>
      <c r="H1218" s="12">
        <v>-990.15</v>
      </c>
      <c r="I1218" s="13">
        <v>-1048.8</v>
      </c>
      <c r="J1218" s="13">
        <f t="shared" si="37"/>
        <v>-199.99000000000024</v>
      </c>
      <c r="K1218" s="13">
        <v>34500</v>
      </c>
      <c r="L1218" s="13">
        <v>-2238.94</v>
      </c>
      <c r="M1218" s="13">
        <f t="shared" si="38"/>
        <v>32261.06</v>
      </c>
      <c r="N1218" s="14">
        <v>1</v>
      </c>
    </row>
    <row r="1219" spans="1:14" x14ac:dyDescent="0.25">
      <c r="A1219" s="11" t="s">
        <v>1683</v>
      </c>
      <c r="B1219" s="12" t="s">
        <v>1660</v>
      </c>
      <c r="C1219" s="12" t="s">
        <v>1668</v>
      </c>
      <c r="D1219" s="12" t="s">
        <v>18</v>
      </c>
      <c r="E1219" s="12" t="s">
        <v>19</v>
      </c>
      <c r="F1219" s="13">
        <v>30000</v>
      </c>
      <c r="G1219" s="12">
        <v>0</v>
      </c>
      <c r="H1219" s="12">
        <v>-861</v>
      </c>
      <c r="I1219" s="12">
        <v>-912</v>
      </c>
      <c r="J1219" s="13">
        <f t="shared" si="37"/>
        <v>0</v>
      </c>
      <c r="K1219" s="13">
        <v>30000</v>
      </c>
      <c r="L1219" s="13">
        <v>-1773</v>
      </c>
      <c r="M1219" s="13">
        <f t="shared" si="38"/>
        <v>28227</v>
      </c>
      <c r="N1219" s="14">
        <v>1</v>
      </c>
    </row>
    <row r="1220" spans="1:14" x14ac:dyDescent="0.25">
      <c r="A1220" s="11" t="s">
        <v>1684</v>
      </c>
      <c r="B1220" s="12" t="s">
        <v>1660</v>
      </c>
      <c r="C1220" s="12" t="s">
        <v>1685</v>
      </c>
      <c r="D1220" s="12" t="s">
        <v>18</v>
      </c>
      <c r="E1220" s="12" t="s">
        <v>19</v>
      </c>
      <c r="F1220" s="13">
        <v>36000</v>
      </c>
      <c r="G1220" s="12">
        <v>0</v>
      </c>
      <c r="H1220" s="13">
        <v>-1033.2</v>
      </c>
      <c r="I1220" s="13">
        <v>-1094.4000000000001</v>
      </c>
      <c r="J1220" s="13">
        <f t="shared" si="37"/>
        <v>-1799.9999999999995</v>
      </c>
      <c r="K1220" s="13">
        <v>36000</v>
      </c>
      <c r="L1220" s="13">
        <v>-3927.6</v>
      </c>
      <c r="M1220" s="13">
        <f t="shared" si="38"/>
        <v>32072.400000000001</v>
      </c>
      <c r="N1220" s="14">
        <v>1</v>
      </c>
    </row>
    <row r="1221" spans="1:14" x14ac:dyDescent="0.25">
      <c r="A1221" s="11" t="s">
        <v>1687</v>
      </c>
      <c r="B1221" s="12" t="s">
        <v>1660</v>
      </c>
      <c r="C1221" s="12" t="s">
        <v>1688</v>
      </c>
      <c r="D1221" s="12" t="s">
        <v>18</v>
      </c>
      <c r="E1221" s="12" t="s">
        <v>19</v>
      </c>
      <c r="F1221" s="13">
        <v>40250</v>
      </c>
      <c r="G1221" s="12">
        <v>-477.93</v>
      </c>
      <c r="H1221" s="13">
        <v>-1155.18</v>
      </c>
      <c r="I1221" s="13">
        <v>-1223.5999999999999</v>
      </c>
      <c r="J1221" s="13">
        <f t="shared" si="37"/>
        <v>-4005.58</v>
      </c>
      <c r="K1221" s="13">
        <v>40250</v>
      </c>
      <c r="L1221" s="13">
        <v>-6862.29</v>
      </c>
      <c r="M1221" s="13">
        <f t="shared" si="38"/>
        <v>33387.71</v>
      </c>
      <c r="N1221" s="14">
        <v>1</v>
      </c>
    </row>
    <row r="1222" spans="1:14" x14ac:dyDescent="0.25">
      <c r="A1222" s="11" t="s">
        <v>1689</v>
      </c>
      <c r="B1222" s="12" t="s">
        <v>1660</v>
      </c>
      <c r="C1222" s="12" t="s">
        <v>1668</v>
      </c>
      <c r="D1222" s="12" t="s">
        <v>23</v>
      </c>
      <c r="E1222" s="12" t="s">
        <v>19</v>
      </c>
      <c r="F1222" s="13">
        <v>30000</v>
      </c>
      <c r="G1222" s="12">
        <v>0</v>
      </c>
      <c r="H1222" s="12">
        <v>-861</v>
      </c>
      <c r="I1222" s="12">
        <v>-912</v>
      </c>
      <c r="J1222" s="13">
        <f t="shared" si="37"/>
        <v>-3323.95</v>
      </c>
      <c r="K1222" s="13">
        <v>30000</v>
      </c>
      <c r="L1222" s="13">
        <v>-5096.95</v>
      </c>
      <c r="M1222" s="13">
        <f t="shared" si="38"/>
        <v>24903.05</v>
      </c>
      <c r="N1222" s="14">
        <v>1</v>
      </c>
    </row>
    <row r="1223" spans="1:14" x14ac:dyDescent="0.25">
      <c r="A1223" s="11" t="s">
        <v>1690</v>
      </c>
      <c r="B1223" s="12" t="s">
        <v>1660</v>
      </c>
      <c r="C1223" s="12" t="s">
        <v>1668</v>
      </c>
      <c r="D1223" s="12" t="s">
        <v>18</v>
      </c>
      <c r="E1223" s="12" t="s">
        <v>19</v>
      </c>
      <c r="F1223" s="13">
        <v>24150</v>
      </c>
      <c r="G1223" s="12">
        <v>0</v>
      </c>
      <c r="H1223" s="12">
        <v>-693.11</v>
      </c>
      <c r="I1223" s="12">
        <v>-734.16</v>
      </c>
      <c r="J1223" s="13">
        <f t="shared" si="37"/>
        <v>-7638.82</v>
      </c>
      <c r="K1223" s="13">
        <v>24150</v>
      </c>
      <c r="L1223" s="13">
        <v>-9066.09</v>
      </c>
      <c r="M1223" s="13">
        <f t="shared" si="38"/>
        <v>15083.91</v>
      </c>
      <c r="N1223" s="14">
        <v>1</v>
      </c>
    </row>
    <row r="1224" spans="1:14" x14ac:dyDescent="0.25">
      <c r="A1224" s="11" t="s">
        <v>1691</v>
      </c>
      <c r="B1224" s="12" t="s">
        <v>1660</v>
      </c>
      <c r="C1224" s="12" t="s">
        <v>1668</v>
      </c>
      <c r="D1224" s="12" t="s">
        <v>18</v>
      </c>
      <c r="E1224" s="12" t="s">
        <v>19</v>
      </c>
      <c r="F1224" s="13">
        <v>32000</v>
      </c>
      <c r="G1224" s="12">
        <v>0</v>
      </c>
      <c r="H1224" s="12">
        <v>-918.4</v>
      </c>
      <c r="I1224" s="12">
        <v>-972.8</v>
      </c>
      <c r="J1224" s="13">
        <f t="shared" si="37"/>
        <v>0</v>
      </c>
      <c r="K1224" s="13">
        <v>32000</v>
      </c>
      <c r="L1224" s="13">
        <v>-1891.2</v>
      </c>
      <c r="M1224" s="13">
        <f t="shared" si="38"/>
        <v>30108.799999999999</v>
      </c>
      <c r="N1224" s="14">
        <v>1</v>
      </c>
    </row>
    <row r="1225" spans="1:14" x14ac:dyDescent="0.25">
      <c r="A1225" s="11" t="s">
        <v>387</v>
      </c>
      <c r="B1225" s="12" t="s">
        <v>1660</v>
      </c>
      <c r="C1225" s="12" t="s">
        <v>140</v>
      </c>
      <c r="D1225" s="12" t="s">
        <v>18</v>
      </c>
      <c r="E1225" s="12" t="s">
        <v>19</v>
      </c>
      <c r="F1225" s="13">
        <v>25000</v>
      </c>
      <c r="G1225" s="12">
        <v>0</v>
      </c>
      <c r="H1225" s="12">
        <v>-717.5</v>
      </c>
      <c r="I1225" s="12">
        <v>-760</v>
      </c>
      <c r="J1225" s="13">
        <f t="shared" si="37"/>
        <v>-483.95000000000005</v>
      </c>
      <c r="K1225" s="13">
        <v>25000</v>
      </c>
      <c r="L1225" s="13">
        <v>-1961.45</v>
      </c>
      <c r="M1225" s="13">
        <f t="shared" si="38"/>
        <v>23038.55</v>
      </c>
      <c r="N1225" s="14">
        <v>1</v>
      </c>
    </row>
    <row r="1226" spans="1:14" x14ac:dyDescent="0.25">
      <c r="A1226" s="11" t="s">
        <v>1692</v>
      </c>
      <c r="B1226" s="12" t="s">
        <v>1660</v>
      </c>
      <c r="C1226" s="12" t="s">
        <v>1693</v>
      </c>
      <c r="D1226" s="12" t="s">
        <v>18</v>
      </c>
      <c r="E1226" s="12" t="s">
        <v>19</v>
      </c>
      <c r="F1226" s="13">
        <v>158125</v>
      </c>
      <c r="G1226" s="13">
        <v>-25349.03</v>
      </c>
      <c r="H1226" s="13">
        <v>-4538.1899999999996</v>
      </c>
      <c r="I1226" s="13">
        <v>-4807</v>
      </c>
      <c r="J1226" s="13">
        <f t="shared" si="37"/>
        <v>-1715.4599999999991</v>
      </c>
      <c r="K1226" s="13">
        <v>158125</v>
      </c>
      <c r="L1226" s="13">
        <v>-36409.68</v>
      </c>
      <c r="M1226" s="13">
        <f t="shared" si="38"/>
        <v>121715.32</v>
      </c>
      <c r="N1226" s="14">
        <v>1</v>
      </c>
    </row>
    <row r="1227" spans="1:14" x14ac:dyDescent="0.25">
      <c r="A1227" s="11" t="s">
        <v>1694</v>
      </c>
      <c r="B1227" s="12" t="s">
        <v>1660</v>
      </c>
      <c r="C1227" s="12" t="s">
        <v>67</v>
      </c>
      <c r="D1227" s="12" t="s">
        <v>23</v>
      </c>
      <c r="E1227" s="12" t="s">
        <v>19</v>
      </c>
      <c r="F1227" s="13">
        <v>25000</v>
      </c>
      <c r="G1227" s="12">
        <v>0</v>
      </c>
      <c r="H1227" s="12">
        <v>-717.5</v>
      </c>
      <c r="I1227" s="12">
        <v>-760</v>
      </c>
      <c r="J1227" s="13">
        <f t="shared" si="37"/>
        <v>-4741.5200000000004</v>
      </c>
      <c r="K1227" s="13">
        <v>25000</v>
      </c>
      <c r="L1227" s="13">
        <v>-6219.02</v>
      </c>
      <c r="M1227" s="13">
        <f t="shared" si="38"/>
        <v>18780.98</v>
      </c>
      <c r="N1227" s="14">
        <v>1</v>
      </c>
    </row>
    <row r="1228" spans="1:14" x14ac:dyDescent="0.25">
      <c r="A1228" s="11" t="s">
        <v>1695</v>
      </c>
      <c r="B1228" s="12" t="s">
        <v>1660</v>
      </c>
      <c r="C1228" s="12" t="s">
        <v>1668</v>
      </c>
      <c r="D1228" s="12" t="s">
        <v>18</v>
      </c>
      <c r="E1228" s="12" t="s">
        <v>19</v>
      </c>
      <c r="F1228" s="13">
        <v>30000</v>
      </c>
      <c r="G1228" s="12">
        <v>0</v>
      </c>
      <c r="H1228" s="12">
        <v>-861</v>
      </c>
      <c r="I1228" s="12">
        <v>-912</v>
      </c>
      <c r="J1228" s="13">
        <f t="shared" si="37"/>
        <v>-2062.36</v>
      </c>
      <c r="K1228" s="13">
        <v>30000</v>
      </c>
      <c r="L1228" s="13">
        <v>-3835.36</v>
      </c>
      <c r="M1228" s="13">
        <f t="shared" si="38"/>
        <v>26164.639999999999</v>
      </c>
      <c r="N1228" s="14">
        <v>1</v>
      </c>
    </row>
    <row r="1229" spans="1:14" x14ac:dyDescent="0.25">
      <c r="A1229" s="11" t="s">
        <v>1696</v>
      </c>
      <c r="B1229" s="12" t="s">
        <v>1660</v>
      </c>
      <c r="C1229" s="12" t="s">
        <v>1668</v>
      </c>
      <c r="D1229" s="12" t="s">
        <v>18</v>
      </c>
      <c r="E1229" s="12" t="s">
        <v>19</v>
      </c>
      <c r="F1229" s="13">
        <v>30000</v>
      </c>
      <c r="G1229" s="12">
        <v>0</v>
      </c>
      <c r="H1229" s="12">
        <v>-861</v>
      </c>
      <c r="I1229" s="12">
        <v>-912</v>
      </c>
      <c r="J1229" s="13">
        <f t="shared" si="37"/>
        <v>-8195.7000000000007</v>
      </c>
      <c r="K1229" s="13">
        <v>30000</v>
      </c>
      <c r="L1229" s="13">
        <v>-9968.7000000000007</v>
      </c>
      <c r="M1229" s="13">
        <f t="shared" si="38"/>
        <v>20031.3</v>
      </c>
      <c r="N1229" s="14">
        <v>1</v>
      </c>
    </row>
    <row r="1230" spans="1:14" x14ac:dyDescent="0.25">
      <c r="A1230" s="11" t="s">
        <v>1697</v>
      </c>
      <c r="B1230" s="12" t="s">
        <v>1660</v>
      </c>
      <c r="C1230" s="12" t="s">
        <v>1668</v>
      </c>
      <c r="D1230" s="12" t="s">
        <v>23</v>
      </c>
      <c r="E1230" s="12" t="s">
        <v>19</v>
      </c>
      <c r="F1230" s="13">
        <v>30000</v>
      </c>
      <c r="G1230" s="12">
        <v>0</v>
      </c>
      <c r="H1230" s="12">
        <v>-861</v>
      </c>
      <c r="I1230" s="12">
        <v>-912</v>
      </c>
      <c r="J1230" s="13">
        <f t="shared" si="37"/>
        <v>-2385.96</v>
      </c>
      <c r="K1230" s="13">
        <v>30000</v>
      </c>
      <c r="L1230" s="13">
        <v>-4158.96</v>
      </c>
      <c r="M1230" s="13">
        <f t="shared" si="38"/>
        <v>25841.040000000001</v>
      </c>
      <c r="N1230" s="14">
        <v>1</v>
      </c>
    </row>
    <row r="1231" spans="1:14" x14ac:dyDescent="0.25">
      <c r="A1231" s="11" t="s">
        <v>1698</v>
      </c>
      <c r="B1231" s="12" t="s">
        <v>1660</v>
      </c>
      <c r="C1231" s="12" t="s">
        <v>1668</v>
      </c>
      <c r="D1231" s="12" t="s">
        <v>18</v>
      </c>
      <c r="E1231" s="12" t="s">
        <v>19</v>
      </c>
      <c r="F1231" s="13">
        <v>30000</v>
      </c>
      <c r="G1231" s="12">
        <v>0</v>
      </c>
      <c r="H1231" s="12">
        <v>-861</v>
      </c>
      <c r="I1231" s="12">
        <v>-912</v>
      </c>
      <c r="J1231" s="13">
        <f t="shared" si="37"/>
        <v>-199.99</v>
      </c>
      <c r="K1231" s="13">
        <v>30000</v>
      </c>
      <c r="L1231" s="13">
        <v>-1972.99</v>
      </c>
      <c r="M1231" s="13">
        <f t="shared" si="38"/>
        <v>28027.01</v>
      </c>
      <c r="N1231" s="14">
        <v>1</v>
      </c>
    </row>
    <row r="1232" spans="1:14" x14ac:dyDescent="0.25">
      <c r="A1232" s="11" t="s">
        <v>1699</v>
      </c>
      <c r="B1232" s="12" t="s">
        <v>1660</v>
      </c>
      <c r="C1232" s="12" t="s">
        <v>1700</v>
      </c>
      <c r="D1232" s="12" t="s">
        <v>18</v>
      </c>
      <c r="E1232" s="12" t="s">
        <v>19</v>
      </c>
      <c r="F1232" s="13">
        <v>45000</v>
      </c>
      <c r="G1232" s="13">
        <v>-1148.33</v>
      </c>
      <c r="H1232" s="13">
        <v>-1291.5</v>
      </c>
      <c r="I1232" s="13">
        <v>-1368</v>
      </c>
      <c r="J1232" s="13">
        <f t="shared" ref="J1232:J1295" si="39">-G1232-H1232-I1232+L1232</f>
        <v>0</v>
      </c>
      <c r="K1232" s="13">
        <v>45000</v>
      </c>
      <c r="L1232" s="13">
        <v>-3807.83</v>
      </c>
      <c r="M1232" s="13">
        <f t="shared" ref="M1232:M1295" si="40">+K1232+L1232</f>
        <v>41192.17</v>
      </c>
      <c r="N1232" s="14">
        <v>1</v>
      </c>
    </row>
    <row r="1233" spans="1:14" x14ac:dyDescent="0.25">
      <c r="A1233" s="11" t="s">
        <v>1701</v>
      </c>
      <c r="B1233" s="12" t="s">
        <v>1660</v>
      </c>
      <c r="C1233" s="12" t="s">
        <v>1702</v>
      </c>
      <c r="D1233" s="12" t="s">
        <v>18</v>
      </c>
      <c r="E1233" s="12" t="s">
        <v>19</v>
      </c>
      <c r="F1233" s="13">
        <v>30000</v>
      </c>
      <c r="G1233" s="12">
        <v>0</v>
      </c>
      <c r="H1233" s="12">
        <v>-861</v>
      </c>
      <c r="I1233" s="12">
        <v>-912</v>
      </c>
      <c r="J1233" s="13">
        <f t="shared" si="39"/>
        <v>-399.98</v>
      </c>
      <c r="K1233" s="13">
        <v>30000</v>
      </c>
      <c r="L1233" s="13">
        <v>-2172.98</v>
      </c>
      <c r="M1233" s="13">
        <f t="shared" si="40"/>
        <v>27827.02</v>
      </c>
      <c r="N1233" s="14">
        <v>1</v>
      </c>
    </row>
    <row r="1234" spans="1:14" x14ac:dyDescent="0.25">
      <c r="A1234" s="11" t="s">
        <v>1704</v>
      </c>
      <c r="B1234" s="12" t="s">
        <v>1660</v>
      </c>
      <c r="C1234" s="12" t="s">
        <v>1668</v>
      </c>
      <c r="D1234" s="12" t="s">
        <v>18</v>
      </c>
      <c r="E1234" s="12" t="s">
        <v>19</v>
      </c>
      <c r="F1234" s="13">
        <v>30000</v>
      </c>
      <c r="G1234" s="12">
        <v>0</v>
      </c>
      <c r="H1234" s="12">
        <v>-861</v>
      </c>
      <c r="I1234" s="12">
        <v>-912</v>
      </c>
      <c r="J1234" s="13">
        <f t="shared" si="39"/>
        <v>-199.99</v>
      </c>
      <c r="K1234" s="13">
        <v>30000</v>
      </c>
      <c r="L1234" s="13">
        <v>-1972.99</v>
      </c>
      <c r="M1234" s="13">
        <f t="shared" si="40"/>
        <v>28027.01</v>
      </c>
      <c r="N1234" s="14">
        <v>1</v>
      </c>
    </row>
    <row r="1235" spans="1:14" x14ac:dyDescent="0.25">
      <c r="A1235" s="11" t="s">
        <v>1705</v>
      </c>
      <c r="B1235" s="12" t="s">
        <v>1706</v>
      </c>
      <c r="C1235" s="12" t="s">
        <v>1707</v>
      </c>
      <c r="D1235" s="12" t="s">
        <v>23</v>
      </c>
      <c r="E1235" s="12" t="s">
        <v>19</v>
      </c>
      <c r="F1235" s="13">
        <v>65780</v>
      </c>
      <c r="G1235" s="13">
        <v>-4231.24</v>
      </c>
      <c r="H1235" s="13">
        <v>-1887.89</v>
      </c>
      <c r="I1235" s="13">
        <v>-1999.71</v>
      </c>
      <c r="J1235" s="13">
        <f t="shared" si="39"/>
        <v>-14511.919999999998</v>
      </c>
      <c r="K1235" s="13">
        <v>65780</v>
      </c>
      <c r="L1235" s="13">
        <v>-22630.76</v>
      </c>
      <c r="M1235" s="13">
        <f t="shared" si="40"/>
        <v>43149.240000000005</v>
      </c>
      <c r="N1235" s="14">
        <v>1</v>
      </c>
    </row>
    <row r="1236" spans="1:14" x14ac:dyDescent="0.25">
      <c r="A1236" s="11" t="s">
        <v>1708</v>
      </c>
      <c r="B1236" s="12" t="s">
        <v>1706</v>
      </c>
      <c r="C1236" s="12" t="s">
        <v>1709</v>
      </c>
      <c r="D1236" s="12" t="s">
        <v>18</v>
      </c>
      <c r="E1236" s="12" t="s">
        <v>19</v>
      </c>
      <c r="F1236" s="13">
        <v>145475</v>
      </c>
      <c r="G1236" s="13">
        <v>-21944.57</v>
      </c>
      <c r="H1236" s="13">
        <v>-4175.13</v>
      </c>
      <c r="I1236" s="13">
        <v>-4422.4399999999996</v>
      </c>
      <c r="J1236" s="13">
        <f t="shared" si="39"/>
        <v>-3430.9199999999983</v>
      </c>
      <c r="K1236" s="13">
        <v>145475</v>
      </c>
      <c r="L1236" s="13">
        <v>-33973.06</v>
      </c>
      <c r="M1236" s="13">
        <f t="shared" si="40"/>
        <v>111501.94</v>
      </c>
      <c r="N1236" s="14">
        <v>1</v>
      </c>
    </row>
    <row r="1237" spans="1:14" x14ac:dyDescent="0.25">
      <c r="A1237" s="11" t="s">
        <v>1710</v>
      </c>
      <c r="B1237" s="12" t="s">
        <v>1706</v>
      </c>
      <c r="C1237" s="12" t="s">
        <v>1539</v>
      </c>
      <c r="D1237" s="12" t="s">
        <v>18</v>
      </c>
      <c r="E1237" s="12" t="s">
        <v>19</v>
      </c>
      <c r="F1237" s="13">
        <v>35000</v>
      </c>
      <c r="G1237" s="12">
        <v>0</v>
      </c>
      <c r="H1237" s="13">
        <v>-1004.5</v>
      </c>
      <c r="I1237" s="13">
        <v>-1064</v>
      </c>
      <c r="J1237" s="13">
        <f t="shared" si="39"/>
        <v>0</v>
      </c>
      <c r="K1237" s="13">
        <v>35000</v>
      </c>
      <c r="L1237" s="13">
        <v>-2068.5</v>
      </c>
      <c r="M1237" s="13">
        <f t="shared" si="40"/>
        <v>32931.5</v>
      </c>
      <c r="N1237" s="14">
        <v>1</v>
      </c>
    </row>
    <row r="1238" spans="1:14" x14ac:dyDescent="0.25">
      <c r="A1238" s="11" t="s">
        <v>1711</v>
      </c>
      <c r="B1238" s="12" t="s">
        <v>1712</v>
      </c>
      <c r="C1238" s="12" t="s">
        <v>1713</v>
      </c>
      <c r="D1238" s="12" t="s">
        <v>18</v>
      </c>
      <c r="E1238" s="12" t="s">
        <v>19</v>
      </c>
      <c r="F1238" s="13">
        <v>202400</v>
      </c>
      <c r="G1238" s="13">
        <v>-36259.93</v>
      </c>
      <c r="H1238" s="13">
        <v>-5808.88</v>
      </c>
      <c r="I1238" s="13">
        <v>-5883.16</v>
      </c>
      <c r="J1238" s="13">
        <f t="shared" si="39"/>
        <v>0</v>
      </c>
      <c r="K1238" s="13">
        <v>202400</v>
      </c>
      <c r="L1238" s="13">
        <v>-47951.97</v>
      </c>
      <c r="M1238" s="13">
        <f t="shared" si="40"/>
        <v>154448.03</v>
      </c>
      <c r="N1238" s="14">
        <v>1</v>
      </c>
    </row>
    <row r="1239" spans="1:14" x14ac:dyDescent="0.25">
      <c r="A1239" s="11" t="s">
        <v>1714</v>
      </c>
      <c r="B1239" s="12" t="s">
        <v>1715</v>
      </c>
      <c r="C1239" s="12" t="s">
        <v>1716</v>
      </c>
      <c r="D1239" s="12" t="s">
        <v>18</v>
      </c>
      <c r="E1239" s="12" t="s">
        <v>19</v>
      </c>
      <c r="F1239" s="13">
        <v>88550</v>
      </c>
      <c r="G1239" s="13">
        <v>-9412.11</v>
      </c>
      <c r="H1239" s="13">
        <v>-2541.39</v>
      </c>
      <c r="I1239" s="13">
        <v>-2691.92</v>
      </c>
      <c r="J1239" s="13">
        <f t="shared" si="39"/>
        <v>-22327.08</v>
      </c>
      <c r="K1239" s="13">
        <v>88550</v>
      </c>
      <c r="L1239" s="13">
        <v>-36972.5</v>
      </c>
      <c r="M1239" s="13">
        <f t="shared" si="40"/>
        <v>51577.5</v>
      </c>
      <c r="N1239" s="14">
        <v>1</v>
      </c>
    </row>
    <row r="1240" spans="1:14" x14ac:dyDescent="0.25">
      <c r="A1240" s="11" t="s">
        <v>1717</v>
      </c>
      <c r="B1240" s="12" t="s">
        <v>1715</v>
      </c>
      <c r="C1240" s="12" t="s">
        <v>1718</v>
      </c>
      <c r="D1240" s="12" t="s">
        <v>23</v>
      </c>
      <c r="E1240" s="12" t="s">
        <v>19</v>
      </c>
      <c r="F1240" s="13">
        <v>37950</v>
      </c>
      <c r="G1240" s="12">
        <v>-153.32</v>
      </c>
      <c r="H1240" s="13">
        <v>-1089.17</v>
      </c>
      <c r="I1240" s="13">
        <v>-1153.68</v>
      </c>
      <c r="J1240" s="13">
        <f t="shared" si="39"/>
        <v>-10016</v>
      </c>
      <c r="K1240" s="13">
        <v>37950</v>
      </c>
      <c r="L1240" s="13">
        <v>-12412.17</v>
      </c>
      <c r="M1240" s="13">
        <f t="shared" si="40"/>
        <v>25537.83</v>
      </c>
      <c r="N1240" s="14">
        <v>1</v>
      </c>
    </row>
    <row r="1241" spans="1:14" x14ac:dyDescent="0.25">
      <c r="A1241" s="11" t="s">
        <v>1719</v>
      </c>
      <c r="B1241" s="12" t="s">
        <v>1715</v>
      </c>
      <c r="C1241" s="12" t="s">
        <v>1720</v>
      </c>
      <c r="D1241" s="12" t="s">
        <v>18</v>
      </c>
      <c r="E1241" s="12" t="s">
        <v>19</v>
      </c>
      <c r="F1241" s="13">
        <v>202400</v>
      </c>
      <c r="G1241" s="13">
        <v>-36259.93</v>
      </c>
      <c r="H1241" s="13">
        <v>-5808.88</v>
      </c>
      <c r="I1241" s="13">
        <v>-5883.16</v>
      </c>
      <c r="J1241" s="13">
        <f t="shared" si="39"/>
        <v>-2681.2699999999968</v>
      </c>
      <c r="K1241" s="13">
        <v>202400</v>
      </c>
      <c r="L1241" s="13">
        <v>-50633.24</v>
      </c>
      <c r="M1241" s="13">
        <f t="shared" si="40"/>
        <v>151766.76</v>
      </c>
      <c r="N1241" s="14">
        <v>1</v>
      </c>
    </row>
    <row r="1242" spans="1:14" x14ac:dyDescent="0.25">
      <c r="A1242" s="11" t="s">
        <v>800</v>
      </c>
      <c r="B1242" s="12" t="s">
        <v>1715</v>
      </c>
      <c r="C1242" s="12" t="s">
        <v>1721</v>
      </c>
      <c r="D1242" s="12" t="s">
        <v>18</v>
      </c>
      <c r="E1242" s="12" t="s">
        <v>19</v>
      </c>
      <c r="F1242" s="13">
        <v>50000</v>
      </c>
      <c r="G1242" s="13">
        <v>-1854</v>
      </c>
      <c r="H1242" s="13">
        <v>-1435</v>
      </c>
      <c r="I1242" s="13">
        <v>-1520</v>
      </c>
      <c r="J1242" s="13">
        <f t="shared" si="39"/>
        <v>-15377.96</v>
      </c>
      <c r="K1242" s="13">
        <v>50000</v>
      </c>
      <c r="L1242" s="13">
        <v>-20186.96</v>
      </c>
      <c r="M1242" s="13">
        <f t="shared" si="40"/>
        <v>29813.040000000001</v>
      </c>
      <c r="N1242" s="14">
        <v>1</v>
      </c>
    </row>
    <row r="1243" spans="1:14" x14ac:dyDescent="0.25">
      <c r="A1243" s="11" t="s">
        <v>1722</v>
      </c>
      <c r="B1243" s="12" t="s">
        <v>1715</v>
      </c>
      <c r="C1243" s="12" t="s">
        <v>1723</v>
      </c>
      <c r="D1243" s="12" t="s">
        <v>18</v>
      </c>
      <c r="E1243" s="12" t="s">
        <v>19</v>
      </c>
      <c r="F1243" s="13">
        <v>40000</v>
      </c>
      <c r="G1243" s="12">
        <v>-442.65</v>
      </c>
      <c r="H1243" s="13">
        <v>-1148</v>
      </c>
      <c r="I1243" s="13">
        <v>-1216</v>
      </c>
      <c r="J1243" s="13">
        <f t="shared" si="39"/>
        <v>0</v>
      </c>
      <c r="K1243" s="13">
        <v>40000</v>
      </c>
      <c r="L1243" s="13">
        <v>-2806.65</v>
      </c>
      <c r="M1243" s="13">
        <f t="shared" si="40"/>
        <v>37193.35</v>
      </c>
      <c r="N1243" s="14">
        <v>1</v>
      </c>
    </row>
    <row r="1244" spans="1:14" x14ac:dyDescent="0.25">
      <c r="A1244" s="11" t="s">
        <v>1724</v>
      </c>
      <c r="B1244" s="12" t="s">
        <v>1715</v>
      </c>
      <c r="C1244" s="12" t="s">
        <v>1718</v>
      </c>
      <c r="D1244" s="12" t="s">
        <v>18</v>
      </c>
      <c r="E1244" s="12" t="s">
        <v>19</v>
      </c>
      <c r="F1244" s="13">
        <v>37000</v>
      </c>
      <c r="G1244" s="12">
        <v>-19.25</v>
      </c>
      <c r="H1244" s="13">
        <v>-1061.9000000000001</v>
      </c>
      <c r="I1244" s="13">
        <v>-1124.8</v>
      </c>
      <c r="J1244" s="13">
        <f t="shared" si="39"/>
        <v>0</v>
      </c>
      <c r="K1244" s="13">
        <v>37000</v>
      </c>
      <c r="L1244" s="13">
        <v>-2205.9499999999998</v>
      </c>
      <c r="M1244" s="13">
        <f t="shared" si="40"/>
        <v>34794.050000000003</v>
      </c>
      <c r="N1244" s="14">
        <v>1</v>
      </c>
    </row>
    <row r="1245" spans="1:14" x14ac:dyDescent="0.25">
      <c r="A1245" s="11" t="s">
        <v>1725</v>
      </c>
      <c r="B1245" s="12" t="s">
        <v>1715</v>
      </c>
      <c r="C1245" s="12" t="s">
        <v>1723</v>
      </c>
      <c r="D1245" s="12" t="s">
        <v>18</v>
      </c>
      <c r="E1245" s="12" t="s">
        <v>19</v>
      </c>
      <c r="F1245" s="13">
        <v>70000</v>
      </c>
      <c r="G1245" s="13">
        <v>-5368.45</v>
      </c>
      <c r="H1245" s="13">
        <v>-2009</v>
      </c>
      <c r="I1245" s="13">
        <v>-2128</v>
      </c>
      <c r="J1245" s="13">
        <f t="shared" si="39"/>
        <v>0</v>
      </c>
      <c r="K1245" s="13">
        <v>70000</v>
      </c>
      <c r="L1245" s="13">
        <v>-9505.4500000000007</v>
      </c>
      <c r="M1245" s="13">
        <f t="shared" si="40"/>
        <v>60494.55</v>
      </c>
      <c r="N1245" s="14">
        <v>1</v>
      </c>
    </row>
    <row r="1246" spans="1:14" x14ac:dyDescent="0.25">
      <c r="A1246" s="11" t="s">
        <v>1726</v>
      </c>
      <c r="B1246" s="12" t="s">
        <v>1715</v>
      </c>
      <c r="C1246" s="12" t="s">
        <v>1727</v>
      </c>
      <c r="D1246" s="12" t="s">
        <v>23</v>
      </c>
      <c r="E1246" s="12" t="s">
        <v>19</v>
      </c>
      <c r="F1246" s="13">
        <v>45000</v>
      </c>
      <c r="G1246" s="13">
        <v>-1148.33</v>
      </c>
      <c r="H1246" s="13">
        <v>-1291.5</v>
      </c>
      <c r="I1246" s="13">
        <v>-1368</v>
      </c>
      <c r="J1246" s="13">
        <f t="shared" si="39"/>
        <v>-2250</v>
      </c>
      <c r="K1246" s="13">
        <v>45000</v>
      </c>
      <c r="L1246" s="13">
        <v>-6057.83</v>
      </c>
      <c r="M1246" s="13">
        <f t="shared" si="40"/>
        <v>38942.17</v>
      </c>
      <c r="N1246" s="14">
        <v>1</v>
      </c>
    </row>
    <row r="1247" spans="1:14" x14ac:dyDescent="0.25">
      <c r="A1247" s="11" t="s">
        <v>1728</v>
      </c>
      <c r="B1247" s="12" t="s">
        <v>1715</v>
      </c>
      <c r="C1247" s="12" t="s">
        <v>1729</v>
      </c>
      <c r="D1247" s="12" t="s">
        <v>23</v>
      </c>
      <c r="E1247" s="12" t="s">
        <v>19</v>
      </c>
      <c r="F1247" s="13">
        <v>39500</v>
      </c>
      <c r="G1247" s="12">
        <v>-372.08</v>
      </c>
      <c r="H1247" s="13">
        <v>-1133.6500000000001</v>
      </c>
      <c r="I1247" s="13">
        <v>-1200.8</v>
      </c>
      <c r="J1247" s="13">
        <f t="shared" si="39"/>
        <v>-6307.2300000000005</v>
      </c>
      <c r="K1247" s="13">
        <v>39500</v>
      </c>
      <c r="L1247" s="13">
        <v>-9013.76</v>
      </c>
      <c r="M1247" s="13">
        <f t="shared" si="40"/>
        <v>30486.239999999998</v>
      </c>
      <c r="N1247" s="14">
        <v>1</v>
      </c>
    </row>
    <row r="1248" spans="1:14" x14ac:dyDescent="0.25">
      <c r="A1248" s="11" t="s">
        <v>1730</v>
      </c>
      <c r="B1248" s="12" t="s">
        <v>1715</v>
      </c>
      <c r="C1248" s="12" t="s">
        <v>1723</v>
      </c>
      <c r="D1248" s="12" t="s">
        <v>23</v>
      </c>
      <c r="E1248" s="12" t="s">
        <v>19</v>
      </c>
      <c r="F1248" s="13">
        <v>45000</v>
      </c>
      <c r="G1248" s="13">
        <v>-1148.33</v>
      </c>
      <c r="H1248" s="13">
        <v>-1291.5</v>
      </c>
      <c r="I1248" s="13">
        <v>-1368</v>
      </c>
      <c r="J1248" s="13">
        <f t="shared" si="39"/>
        <v>0</v>
      </c>
      <c r="K1248" s="13">
        <v>45000</v>
      </c>
      <c r="L1248" s="13">
        <v>-3807.83</v>
      </c>
      <c r="M1248" s="13">
        <f t="shared" si="40"/>
        <v>41192.17</v>
      </c>
      <c r="N1248" s="14">
        <v>1</v>
      </c>
    </row>
    <row r="1249" spans="1:14" x14ac:dyDescent="0.25">
      <c r="A1249" s="11" t="s">
        <v>1731</v>
      </c>
      <c r="B1249" s="12" t="s">
        <v>1715</v>
      </c>
      <c r="C1249" s="12" t="s">
        <v>927</v>
      </c>
      <c r="D1249" s="12" t="s">
        <v>18</v>
      </c>
      <c r="E1249" s="12" t="s">
        <v>19</v>
      </c>
      <c r="F1249" s="13">
        <v>22000</v>
      </c>
      <c r="G1249" s="12">
        <v>0</v>
      </c>
      <c r="H1249" s="12">
        <v>-631.4</v>
      </c>
      <c r="I1249" s="12">
        <v>-668.8</v>
      </c>
      <c r="J1249" s="13">
        <f t="shared" si="39"/>
        <v>-5027.17</v>
      </c>
      <c r="K1249" s="13">
        <v>22000</v>
      </c>
      <c r="L1249" s="13">
        <v>-6327.37</v>
      </c>
      <c r="M1249" s="13">
        <f t="shared" si="40"/>
        <v>15672.630000000001</v>
      </c>
      <c r="N1249" s="14">
        <v>1</v>
      </c>
    </row>
    <row r="1250" spans="1:14" x14ac:dyDescent="0.25">
      <c r="A1250" s="11" t="s">
        <v>1732</v>
      </c>
      <c r="B1250" s="12" t="s">
        <v>1715</v>
      </c>
      <c r="C1250" s="12" t="s">
        <v>1733</v>
      </c>
      <c r="D1250" s="12" t="s">
        <v>18</v>
      </c>
      <c r="E1250" s="12" t="s">
        <v>19</v>
      </c>
      <c r="F1250" s="13">
        <v>50000</v>
      </c>
      <c r="G1250" s="13">
        <v>-1854</v>
      </c>
      <c r="H1250" s="13">
        <v>-1435</v>
      </c>
      <c r="I1250" s="13">
        <v>-1520</v>
      </c>
      <c r="J1250" s="13">
        <f t="shared" si="39"/>
        <v>0</v>
      </c>
      <c r="K1250" s="13">
        <v>50000</v>
      </c>
      <c r="L1250" s="13">
        <v>-4809</v>
      </c>
      <c r="M1250" s="13">
        <f t="shared" si="40"/>
        <v>45191</v>
      </c>
      <c r="N1250" s="14">
        <v>1</v>
      </c>
    </row>
    <row r="1251" spans="1:14" x14ac:dyDescent="0.25">
      <c r="A1251" s="11" t="s">
        <v>1734</v>
      </c>
      <c r="B1251" s="12" t="s">
        <v>1715</v>
      </c>
      <c r="C1251" s="12" t="s">
        <v>1735</v>
      </c>
      <c r="D1251" s="12" t="s">
        <v>18</v>
      </c>
      <c r="E1251" s="12" t="s">
        <v>19</v>
      </c>
      <c r="F1251" s="13">
        <v>80000</v>
      </c>
      <c r="G1251" s="13">
        <v>-7400.94</v>
      </c>
      <c r="H1251" s="13">
        <v>-2296</v>
      </c>
      <c r="I1251" s="13">
        <v>-2432</v>
      </c>
      <c r="J1251" s="13">
        <f t="shared" si="39"/>
        <v>0</v>
      </c>
      <c r="K1251" s="13">
        <v>80000</v>
      </c>
      <c r="L1251" s="13">
        <v>-12128.94</v>
      </c>
      <c r="M1251" s="13">
        <f t="shared" si="40"/>
        <v>67871.06</v>
      </c>
      <c r="N1251" s="14">
        <v>1</v>
      </c>
    </row>
    <row r="1252" spans="1:14" x14ac:dyDescent="0.25">
      <c r="A1252" s="11" t="s">
        <v>1703</v>
      </c>
      <c r="B1252" s="12" t="s">
        <v>1715</v>
      </c>
      <c r="C1252" s="12" t="s">
        <v>1668</v>
      </c>
      <c r="D1252" s="12" t="s">
        <v>18</v>
      </c>
      <c r="E1252" s="12" t="s">
        <v>19</v>
      </c>
      <c r="F1252" s="13">
        <v>30000</v>
      </c>
      <c r="G1252" s="12">
        <v>0</v>
      </c>
      <c r="H1252" s="12">
        <v>-861</v>
      </c>
      <c r="I1252" s="12">
        <v>-912</v>
      </c>
      <c r="J1252" s="13">
        <f t="shared" si="39"/>
        <v>-1197.7399999999998</v>
      </c>
      <c r="K1252" s="13">
        <v>30000</v>
      </c>
      <c r="L1252" s="13">
        <v>-2970.74</v>
      </c>
      <c r="M1252" s="13">
        <f t="shared" si="40"/>
        <v>27029.260000000002</v>
      </c>
      <c r="N1252" s="14">
        <v>1</v>
      </c>
    </row>
    <row r="1253" spans="1:14" x14ac:dyDescent="0.25">
      <c r="A1253" s="11" t="s">
        <v>1736</v>
      </c>
      <c r="B1253" s="12" t="s">
        <v>1715</v>
      </c>
      <c r="C1253" s="12" t="s">
        <v>78</v>
      </c>
      <c r="D1253" s="12" t="s">
        <v>23</v>
      </c>
      <c r="E1253" s="12" t="s">
        <v>19</v>
      </c>
      <c r="F1253" s="13">
        <v>30000</v>
      </c>
      <c r="G1253" s="12">
        <v>0</v>
      </c>
      <c r="H1253" s="12">
        <v>-861</v>
      </c>
      <c r="I1253" s="12">
        <v>-912</v>
      </c>
      <c r="J1253" s="13">
        <f t="shared" si="39"/>
        <v>0</v>
      </c>
      <c r="K1253" s="13">
        <v>30000</v>
      </c>
      <c r="L1253" s="13">
        <v>-1773</v>
      </c>
      <c r="M1253" s="13">
        <f t="shared" si="40"/>
        <v>28227</v>
      </c>
      <c r="N1253" s="14">
        <v>1</v>
      </c>
    </row>
    <row r="1254" spans="1:14" x14ac:dyDescent="0.25">
      <c r="A1254" s="11" t="s">
        <v>1997</v>
      </c>
      <c r="B1254" s="12" t="s">
        <v>1715</v>
      </c>
      <c r="C1254" s="12" t="s">
        <v>1723</v>
      </c>
      <c r="D1254" s="12" t="s">
        <v>18</v>
      </c>
      <c r="E1254" s="12" t="s">
        <v>19</v>
      </c>
      <c r="F1254" s="13">
        <v>50000</v>
      </c>
      <c r="G1254" s="13">
        <v>-1383.56</v>
      </c>
      <c r="H1254" s="13">
        <v>-1339.33</v>
      </c>
      <c r="I1254" s="13">
        <v>-1418.67</v>
      </c>
      <c r="J1254" s="13">
        <f t="shared" si="39"/>
        <v>0</v>
      </c>
      <c r="K1254" s="13">
        <v>46666.71</v>
      </c>
      <c r="L1254" s="13">
        <v>-4141.5600000000004</v>
      </c>
      <c r="M1254" s="13">
        <f t="shared" si="40"/>
        <v>42525.15</v>
      </c>
      <c r="N1254" s="14">
        <v>1</v>
      </c>
    </row>
    <row r="1255" spans="1:14" x14ac:dyDescent="0.25">
      <c r="A1255" s="11" t="s">
        <v>1998</v>
      </c>
      <c r="B1255" s="12" t="s">
        <v>1715</v>
      </c>
      <c r="C1255" s="12" t="s">
        <v>2002</v>
      </c>
      <c r="D1255" s="12" t="s">
        <v>18</v>
      </c>
      <c r="E1255" s="12" t="s">
        <v>19</v>
      </c>
      <c r="F1255" s="13">
        <v>30000</v>
      </c>
      <c r="G1255" s="12">
        <v>0</v>
      </c>
      <c r="H1255" s="12">
        <v>-861</v>
      </c>
      <c r="I1255" s="12">
        <v>-912</v>
      </c>
      <c r="J1255" s="13">
        <f t="shared" si="39"/>
        <v>0</v>
      </c>
      <c r="K1255" s="13">
        <v>30000</v>
      </c>
      <c r="L1255" s="13">
        <v>-1773</v>
      </c>
      <c r="M1255" s="13">
        <f t="shared" si="40"/>
        <v>28227</v>
      </c>
      <c r="N1255" s="14">
        <v>1</v>
      </c>
    </row>
    <row r="1256" spans="1:14" x14ac:dyDescent="0.25">
      <c r="A1256" s="11" t="s">
        <v>1737</v>
      </c>
      <c r="B1256" s="12" t="s">
        <v>1738</v>
      </c>
      <c r="C1256" s="12" t="s">
        <v>1739</v>
      </c>
      <c r="D1256" s="12" t="s">
        <v>18</v>
      </c>
      <c r="E1256" s="12" t="s">
        <v>19</v>
      </c>
      <c r="F1256" s="13">
        <v>139150</v>
      </c>
      <c r="G1256" s="13">
        <v>-21314.5</v>
      </c>
      <c r="H1256" s="13">
        <v>-3993.61</v>
      </c>
      <c r="I1256" s="13">
        <v>-4230.16</v>
      </c>
      <c r="J1256" s="13">
        <f t="shared" si="39"/>
        <v>-2681.2700000000004</v>
      </c>
      <c r="K1256" s="13">
        <v>139150</v>
      </c>
      <c r="L1256" s="13">
        <v>-32219.54</v>
      </c>
      <c r="M1256" s="13">
        <f t="shared" si="40"/>
        <v>106930.45999999999</v>
      </c>
      <c r="N1256" s="14">
        <v>1</v>
      </c>
    </row>
    <row r="1257" spans="1:14" x14ac:dyDescent="0.25">
      <c r="A1257" s="11" t="s">
        <v>1740</v>
      </c>
      <c r="B1257" s="12" t="s">
        <v>1741</v>
      </c>
      <c r="C1257" s="12" t="s">
        <v>1742</v>
      </c>
      <c r="D1257" s="12" t="s">
        <v>18</v>
      </c>
      <c r="E1257" s="12" t="s">
        <v>19</v>
      </c>
      <c r="F1257" s="13">
        <v>139150</v>
      </c>
      <c r="G1257" s="13">
        <v>-21314.5</v>
      </c>
      <c r="H1257" s="13">
        <v>-3993.61</v>
      </c>
      <c r="I1257" s="13">
        <v>-4230.16</v>
      </c>
      <c r="J1257" s="13">
        <f t="shared" si="39"/>
        <v>-2681.2700000000004</v>
      </c>
      <c r="K1257" s="13">
        <v>139150</v>
      </c>
      <c r="L1257" s="13">
        <v>-32219.54</v>
      </c>
      <c r="M1257" s="13">
        <f t="shared" si="40"/>
        <v>106930.45999999999</v>
      </c>
      <c r="N1257" s="14">
        <v>1</v>
      </c>
    </row>
    <row r="1258" spans="1:14" x14ac:dyDescent="0.25">
      <c r="A1258" s="11" t="s">
        <v>1743</v>
      </c>
      <c r="B1258" s="12" t="s">
        <v>1744</v>
      </c>
      <c r="C1258" s="12" t="s">
        <v>1745</v>
      </c>
      <c r="D1258" s="12" t="s">
        <v>23</v>
      </c>
      <c r="E1258" s="12" t="s">
        <v>19</v>
      </c>
      <c r="F1258" s="13">
        <v>202400</v>
      </c>
      <c r="G1258" s="13">
        <v>-35831.07</v>
      </c>
      <c r="H1258" s="13">
        <v>-5808.88</v>
      </c>
      <c r="I1258" s="13">
        <v>-5883.16</v>
      </c>
      <c r="J1258" s="13">
        <f t="shared" si="39"/>
        <v>-4840.4599999999991</v>
      </c>
      <c r="K1258" s="13">
        <v>202400</v>
      </c>
      <c r="L1258" s="13">
        <v>-52363.57</v>
      </c>
      <c r="M1258" s="13">
        <f t="shared" si="40"/>
        <v>150036.43</v>
      </c>
      <c r="N1258" s="14">
        <v>1</v>
      </c>
    </row>
    <row r="1259" spans="1:14" x14ac:dyDescent="0.25">
      <c r="A1259" s="11" t="s">
        <v>1746</v>
      </c>
      <c r="B1259" s="12" t="s">
        <v>1744</v>
      </c>
      <c r="C1259" s="12" t="s">
        <v>1747</v>
      </c>
      <c r="D1259" s="12" t="s">
        <v>18</v>
      </c>
      <c r="E1259" s="12" t="s">
        <v>19</v>
      </c>
      <c r="F1259" s="13">
        <v>139150</v>
      </c>
      <c r="G1259" s="13">
        <v>-21314.5</v>
      </c>
      <c r="H1259" s="13">
        <v>-3993.61</v>
      </c>
      <c r="I1259" s="13">
        <v>-4230.16</v>
      </c>
      <c r="J1259" s="13">
        <f t="shared" si="39"/>
        <v>-23765.56</v>
      </c>
      <c r="K1259" s="13">
        <v>139150</v>
      </c>
      <c r="L1259" s="13">
        <v>-53303.83</v>
      </c>
      <c r="M1259" s="13">
        <f t="shared" si="40"/>
        <v>85846.17</v>
      </c>
      <c r="N1259" s="14">
        <v>1</v>
      </c>
    </row>
    <row r="1260" spans="1:14" x14ac:dyDescent="0.25">
      <c r="A1260" s="11" t="s">
        <v>1748</v>
      </c>
      <c r="B1260" s="12" t="s">
        <v>1744</v>
      </c>
      <c r="C1260" s="12" t="s">
        <v>1749</v>
      </c>
      <c r="D1260" s="12" t="s">
        <v>23</v>
      </c>
      <c r="E1260" s="12" t="s">
        <v>19</v>
      </c>
      <c r="F1260" s="13">
        <v>46000</v>
      </c>
      <c r="G1260" s="13">
        <v>-1289.46</v>
      </c>
      <c r="H1260" s="13">
        <v>-1320.2</v>
      </c>
      <c r="I1260" s="13">
        <v>-1398.4</v>
      </c>
      <c r="J1260" s="13">
        <f t="shared" si="39"/>
        <v>-9439.32</v>
      </c>
      <c r="K1260" s="13">
        <v>46000</v>
      </c>
      <c r="L1260" s="13">
        <v>-13447.38</v>
      </c>
      <c r="M1260" s="13">
        <f t="shared" si="40"/>
        <v>32552.620000000003</v>
      </c>
      <c r="N1260" s="14">
        <v>1</v>
      </c>
    </row>
    <row r="1261" spans="1:14" x14ac:dyDescent="0.25">
      <c r="A1261" s="11" t="s">
        <v>1750</v>
      </c>
      <c r="B1261" s="12" t="s">
        <v>1744</v>
      </c>
      <c r="C1261" s="12" t="s">
        <v>1751</v>
      </c>
      <c r="D1261" s="12" t="s">
        <v>18</v>
      </c>
      <c r="E1261" s="12" t="s">
        <v>19</v>
      </c>
      <c r="F1261" s="13">
        <v>60500</v>
      </c>
      <c r="G1261" s="13">
        <v>-3580.74</v>
      </c>
      <c r="H1261" s="13">
        <v>-1736.35</v>
      </c>
      <c r="I1261" s="13">
        <v>-1839.2</v>
      </c>
      <c r="J1261" s="13">
        <f t="shared" si="39"/>
        <v>-10910.32</v>
      </c>
      <c r="K1261" s="13">
        <v>60500</v>
      </c>
      <c r="L1261" s="13">
        <v>-18066.61</v>
      </c>
      <c r="M1261" s="13">
        <f t="shared" si="40"/>
        <v>42433.39</v>
      </c>
      <c r="N1261" s="14">
        <v>1</v>
      </c>
    </row>
    <row r="1262" spans="1:14" x14ac:dyDescent="0.25">
      <c r="A1262" s="11" t="s">
        <v>1752</v>
      </c>
      <c r="B1262" s="12" t="s">
        <v>1744</v>
      </c>
      <c r="C1262" s="12" t="s">
        <v>1753</v>
      </c>
      <c r="D1262" s="12" t="s">
        <v>18</v>
      </c>
      <c r="E1262" s="12" t="s">
        <v>19</v>
      </c>
      <c r="F1262" s="13">
        <v>65000</v>
      </c>
      <c r="G1262" s="13">
        <v>-4084.46</v>
      </c>
      <c r="H1262" s="13">
        <v>-1865.5</v>
      </c>
      <c r="I1262" s="13">
        <v>-1976</v>
      </c>
      <c r="J1262" s="13">
        <f t="shared" si="39"/>
        <v>-3651.2200000000003</v>
      </c>
      <c r="K1262" s="13">
        <v>65000</v>
      </c>
      <c r="L1262" s="13">
        <v>-11577.18</v>
      </c>
      <c r="M1262" s="13">
        <f t="shared" si="40"/>
        <v>53422.82</v>
      </c>
      <c r="N1262" s="14">
        <v>1</v>
      </c>
    </row>
    <row r="1263" spans="1:14" x14ac:dyDescent="0.25">
      <c r="A1263" s="11" t="s">
        <v>1754</v>
      </c>
      <c r="B1263" s="12" t="s">
        <v>1744</v>
      </c>
      <c r="C1263" s="12" t="s">
        <v>609</v>
      </c>
      <c r="D1263" s="12" t="s">
        <v>18</v>
      </c>
      <c r="E1263" s="12" t="s">
        <v>19</v>
      </c>
      <c r="F1263" s="13">
        <v>70840</v>
      </c>
      <c r="G1263" s="13">
        <v>-5526.53</v>
      </c>
      <c r="H1263" s="13">
        <v>-2033.11</v>
      </c>
      <c r="I1263" s="13">
        <v>-2153.54</v>
      </c>
      <c r="J1263" s="13">
        <f t="shared" si="39"/>
        <v>0</v>
      </c>
      <c r="K1263" s="13">
        <v>70840</v>
      </c>
      <c r="L1263" s="13">
        <v>-9713.18</v>
      </c>
      <c r="M1263" s="13">
        <f t="shared" si="40"/>
        <v>61126.82</v>
      </c>
      <c r="N1263" s="14">
        <v>1</v>
      </c>
    </row>
    <row r="1264" spans="1:14" x14ac:dyDescent="0.25">
      <c r="A1264" s="11" t="s">
        <v>1755</v>
      </c>
      <c r="B1264" s="12" t="s">
        <v>1744</v>
      </c>
      <c r="C1264" s="12" t="s">
        <v>1756</v>
      </c>
      <c r="D1264" s="12" t="s">
        <v>18</v>
      </c>
      <c r="E1264" s="12" t="s">
        <v>19</v>
      </c>
      <c r="F1264" s="13">
        <v>60000</v>
      </c>
      <c r="G1264" s="13">
        <v>-3486.65</v>
      </c>
      <c r="H1264" s="13">
        <v>-1722</v>
      </c>
      <c r="I1264" s="13">
        <v>-1824</v>
      </c>
      <c r="J1264" s="13">
        <f t="shared" si="39"/>
        <v>-1574.9899999999998</v>
      </c>
      <c r="K1264" s="13">
        <v>60000</v>
      </c>
      <c r="L1264" s="13">
        <v>-8607.64</v>
      </c>
      <c r="M1264" s="13">
        <f t="shared" si="40"/>
        <v>51392.36</v>
      </c>
      <c r="N1264" s="14">
        <v>1</v>
      </c>
    </row>
    <row r="1265" spans="1:14" x14ac:dyDescent="0.25">
      <c r="A1265" s="11" t="s">
        <v>218</v>
      </c>
      <c r="B1265" s="12" t="s">
        <v>1744</v>
      </c>
      <c r="C1265" s="12" t="s">
        <v>219</v>
      </c>
      <c r="D1265" s="12" t="s">
        <v>18</v>
      </c>
      <c r="E1265" s="12" t="s">
        <v>19</v>
      </c>
      <c r="F1265" s="13">
        <v>70000</v>
      </c>
      <c r="G1265" s="13">
        <v>-5368.45</v>
      </c>
      <c r="H1265" s="13">
        <v>-2009</v>
      </c>
      <c r="I1265" s="13">
        <v>-2128</v>
      </c>
      <c r="J1265" s="13">
        <f t="shared" si="39"/>
        <v>0</v>
      </c>
      <c r="K1265" s="13">
        <v>70000</v>
      </c>
      <c r="L1265" s="13">
        <v>-9505.4500000000007</v>
      </c>
      <c r="M1265" s="13">
        <f t="shared" si="40"/>
        <v>60494.55</v>
      </c>
      <c r="N1265" s="14">
        <v>1</v>
      </c>
    </row>
    <row r="1266" spans="1:14" x14ac:dyDescent="0.25">
      <c r="A1266" s="11" t="s">
        <v>1757</v>
      </c>
      <c r="B1266" s="12" t="s">
        <v>1744</v>
      </c>
      <c r="C1266" s="12" t="s">
        <v>1758</v>
      </c>
      <c r="D1266" s="12" t="s">
        <v>18</v>
      </c>
      <c r="E1266" s="12" t="s">
        <v>19</v>
      </c>
      <c r="F1266" s="13">
        <v>45000</v>
      </c>
      <c r="G1266" s="13">
        <v>-1148.3399999999999</v>
      </c>
      <c r="H1266" s="13">
        <v>-1291.5</v>
      </c>
      <c r="I1266" s="13">
        <v>-1368</v>
      </c>
      <c r="J1266" s="13">
        <f t="shared" si="39"/>
        <v>-15949.970000000001</v>
      </c>
      <c r="K1266" s="13">
        <v>45000</v>
      </c>
      <c r="L1266" s="13">
        <v>-19757.810000000001</v>
      </c>
      <c r="M1266" s="13">
        <f t="shared" si="40"/>
        <v>25242.19</v>
      </c>
      <c r="N1266" s="14">
        <v>1</v>
      </c>
    </row>
    <row r="1267" spans="1:14" x14ac:dyDescent="0.25">
      <c r="A1267" s="11" t="s">
        <v>1759</v>
      </c>
      <c r="B1267" s="12" t="s">
        <v>1744</v>
      </c>
      <c r="C1267" s="12" t="s">
        <v>279</v>
      </c>
      <c r="D1267" s="12" t="s">
        <v>18</v>
      </c>
      <c r="E1267" s="12" t="s">
        <v>19</v>
      </c>
      <c r="F1267" s="13">
        <v>88000</v>
      </c>
      <c r="G1267" s="13">
        <v>-8853.8700000000008</v>
      </c>
      <c r="H1267" s="13">
        <v>-2525.6</v>
      </c>
      <c r="I1267" s="13">
        <v>-2675.2</v>
      </c>
      <c r="J1267" s="13">
        <f t="shared" si="39"/>
        <v>-2015.4399999999987</v>
      </c>
      <c r="K1267" s="13">
        <v>88000</v>
      </c>
      <c r="L1267" s="13">
        <v>-16070.11</v>
      </c>
      <c r="M1267" s="13">
        <f t="shared" si="40"/>
        <v>71929.89</v>
      </c>
      <c r="N1267" s="14">
        <v>1</v>
      </c>
    </row>
    <row r="1268" spans="1:14" x14ac:dyDescent="0.25">
      <c r="A1268" s="11" t="s">
        <v>1760</v>
      </c>
      <c r="B1268" s="12" t="s">
        <v>1744</v>
      </c>
      <c r="C1268" s="12" t="s">
        <v>94</v>
      </c>
      <c r="D1268" s="12" t="s">
        <v>23</v>
      </c>
      <c r="E1268" s="12" t="s">
        <v>19</v>
      </c>
      <c r="F1268" s="13">
        <v>61795.07</v>
      </c>
      <c r="G1268" s="13">
        <v>-3824.45</v>
      </c>
      <c r="H1268" s="13">
        <v>-1773.52</v>
      </c>
      <c r="I1268" s="13">
        <v>-1878.57</v>
      </c>
      <c r="J1268" s="13">
        <f t="shared" si="39"/>
        <v>-1867.8300000000017</v>
      </c>
      <c r="K1268" s="13">
        <v>61795.08</v>
      </c>
      <c r="L1268" s="13">
        <v>-9344.3700000000008</v>
      </c>
      <c r="M1268" s="13">
        <f t="shared" si="40"/>
        <v>52450.71</v>
      </c>
      <c r="N1268" s="14">
        <v>1</v>
      </c>
    </row>
    <row r="1269" spans="1:14" x14ac:dyDescent="0.25">
      <c r="A1269" s="11" t="s">
        <v>1761</v>
      </c>
      <c r="B1269" s="12" t="s">
        <v>1744</v>
      </c>
      <c r="C1269" s="12" t="s">
        <v>1762</v>
      </c>
      <c r="D1269" s="12" t="s">
        <v>23</v>
      </c>
      <c r="E1269" s="12" t="s">
        <v>19</v>
      </c>
      <c r="F1269" s="13">
        <v>80000</v>
      </c>
      <c r="G1269" s="13">
        <v>-7400.94</v>
      </c>
      <c r="H1269" s="13">
        <v>-2296</v>
      </c>
      <c r="I1269" s="13">
        <v>-2432</v>
      </c>
      <c r="J1269" s="13">
        <f t="shared" si="39"/>
        <v>-2599.1500000000015</v>
      </c>
      <c r="K1269" s="13">
        <v>80000</v>
      </c>
      <c r="L1269" s="13">
        <v>-14728.09</v>
      </c>
      <c r="M1269" s="13">
        <f t="shared" si="40"/>
        <v>65271.91</v>
      </c>
      <c r="N1269" s="14">
        <v>1</v>
      </c>
    </row>
    <row r="1270" spans="1:14" x14ac:dyDescent="0.25">
      <c r="A1270" s="11" t="s">
        <v>224</v>
      </c>
      <c r="B1270" s="12" t="s">
        <v>1744</v>
      </c>
      <c r="C1270" s="12" t="s">
        <v>225</v>
      </c>
      <c r="D1270" s="12" t="s">
        <v>23</v>
      </c>
      <c r="E1270" s="12" t="s">
        <v>19</v>
      </c>
      <c r="F1270" s="13">
        <v>70000</v>
      </c>
      <c r="G1270" s="13">
        <v>-5368.46</v>
      </c>
      <c r="H1270" s="13">
        <v>-2009</v>
      </c>
      <c r="I1270" s="13">
        <v>-2128</v>
      </c>
      <c r="J1270" s="13">
        <f t="shared" si="39"/>
        <v>-2599.1600000000017</v>
      </c>
      <c r="K1270" s="13">
        <v>70000</v>
      </c>
      <c r="L1270" s="13">
        <v>-12104.62</v>
      </c>
      <c r="M1270" s="13">
        <f t="shared" si="40"/>
        <v>57895.38</v>
      </c>
      <c r="N1270" s="14">
        <v>1</v>
      </c>
    </row>
    <row r="1271" spans="1:14" x14ac:dyDescent="0.25">
      <c r="A1271" s="11" t="s">
        <v>1763</v>
      </c>
      <c r="B1271" s="12" t="s">
        <v>1744</v>
      </c>
      <c r="C1271" s="12" t="s">
        <v>1764</v>
      </c>
      <c r="D1271" s="12" t="s">
        <v>23</v>
      </c>
      <c r="E1271" s="12" t="s">
        <v>19</v>
      </c>
      <c r="F1271" s="13">
        <v>60000</v>
      </c>
      <c r="G1271" s="13">
        <v>-3486.65</v>
      </c>
      <c r="H1271" s="13">
        <v>-1722</v>
      </c>
      <c r="I1271" s="13">
        <v>-1824</v>
      </c>
      <c r="J1271" s="13">
        <f t="shared" si="39"/>
        <v>-10344.359999999999</v>
      </c>
      <c r="K1271" s="13">
        <v>60000</v>
      </c>
      <c r="L1271" s="13">
        <v>-17377.009999999998</v>
      </c>
      <c r="M1271" s="13">
        <f t="shared" si="40"/>
        <v>42622.990000000005</v>
      </c>
      <c r="N1271" s="14">
        <v>1</v>
      </c>
    </row>
    <row r="1272" spans="1:14" x14ac:dyDescent="0.25">
      <c r="A1272" s="11" t="s">
        <v>1765</v>
      </c>
      <c r="B1272" s="12" t="s">
        <v>1744</v>
      </c>
      <c r="C1272" s="12" t="s">
        <v>317</v>
      </c>
      <c r="D1272" s="12" t="s">
        <v>23</v>
      </c>
      <c r="E1272" s="12" t="s">
        <v>19</v>
      </c>
      <c r="F1272" s="13">
        <v>38103.72</v>
      </c>
      <c r="G1272" s="12">
        <v>-175.02</v>
      </c>
      <c r="H1272" s="13">
        <v>-1093.58</v>
      </c>
      <c r="I1272" s="13">
        <v>-1158.3499999999999</v>
      </c>
      <c r="J1272" s="13">
        <f t="shared" si="39"/>
        <v>-2054.5100000000002</v>
      </c>
      <c r="K1272" s="13">
        <v>38103.72</v>
      </c>
      <c r="L1272" s="13">
        <v>-4481.46</v>
      </c>
      <c r="M1272" s="13">
        <f t="shared" si="40"/>
        <v>33622.26</v>
      </c>
      <c r="N1272" s="14">
        <v>1</v>
      </c>
    </row>
    <row r="1273" spans="1:14" x14ac:dyDescent="0.25">
      <c r="A1273" s="11" t="s">
        <v>1766</v>
      </c>
      <c r="B1273" s="12" t="s">
        <v>1744</v>
      </c>
      <c r="C1273" s="12" t="s">
        <v>1767</v>
      </c>
      <c r="D1273" s="12" t="s">
        <v>18</v>
      </c>
      <c r="E1273" s="12" t="s">
        <v>19</v>
      </c>
      <c r="F1273" s="13">
        <v>48000</v>
      </c>
      <c r="G1273" s="13">
        <v>-1571.73</v>
      </c>
      <c r="H1273" s="13">
        <v>-1377.6</v>
      </c>
      <c r="I1273" s="13">
        <v>-1459.2</v>
      </c>
      <c r="J1273" s="13">
        <f t="shared" si="39"/>
        <v>0</v>
      </c>
      <c r="K1273" s="13">
        <v>48000</v>
      </c>
      <c r="L1273" s="13">
        <v>-4408.53</v>
      </c>
      <c r="M1273" s="13">
        <f t="shared" si="40"/>
        <v>43591.47</v>
      </c>
      <c r="N1273" s="14">
        <v>1</v>
      </c>
    </row>
    <row r="1274" spans="1:14" x14ac:dyDescent="0.25">
      <c r="A1274" s="11" t="s">
        <v>1768</v>
      </c>
      <c r="B1274" s="12" t="s">
        <v>1744</v>
      </c>
      <c r="C1274" s="12" t="s">
        <v>1769</v>
      </c>
      <c r="D1274" s="12" t="s">
        <v>18</v>
      </c>
      <c r="E1274" s="12" t="s">
        <v>19</v>
      </c>
      <c r="F1274" s="13">
        <v>40000</v>
      </c>
      <c r="G1274" s="12">
        <v>-442.65</v>
      </c>
      <c r="H1274" s="13">
        <v>-1148</v>
      </c>
      <c r="I1274" s="13">
        <v>-1216</v>
      </c>
      <c r="J1274" s="13">
        <f t="shared" si="39"/>
        <v>0</v>
      </c>
      <c r="K1274" s="13">
        <v>40000</v>
      </c>
      <c r="L1274" s="13">
        <v>-2806.65</v>
      </c>
      <c r="M1274" s="13">
        <f t="shared" si="40"/>
        <v>37193.35</v>
      </c>
      <c r="N1274" s="14">
        <v>1</v>
      </c>
    </row>
    <row r="1275" spans="1:14" x14ac:dyDescent="0.25">
      <c r="A1275" s="11" t="s">
        <v>1770</v>
      </c>
      <c r="B1275" s="12" t="s">
        <v>1744</v>
      </c>
      <c r="C1275" s="12" t="s">
        <v>94</v>
      </c>
      <c r="D1275" s="12" t="s">
        <v>18</v>
      </c>
      <c r="E1275" s="12" t="s">
        <v>19</v>
      </c>
      <c r="F1275" s="13">
        <v>35000</v>
      </c>
      <c r="G1275" s="12">
        <v>0</v>
      </c>
      <c r="H1275" s="13">
        <v>-1004.5</v>
      </c>
      <c r="I1275" s="13">
        <v>-1064</v>
      </c>
      <c r="J1275" s="13">
        <f t="shared" si="39"/>
        <v>0</v>
      </c>
      <c r="K1275" s="13">
        <v>35000</v>
      </c>
      <c r="L1275" s="13">
        <v>-2068.5</v>
      </c>
      <c r="M1275" s="13">
        <f t="shared" si="40"/>
        <v>32931.5</v>
      </c>
      <c r="N1275" s="14">
        <v>1</v>
      </c>
    </row>
    <row r="1276" spans="1:14" x14ac:dyDescent="0.25">
      <c r="A1276" s="11" t="s">
        <v>1526</v>
      </c>
      <c r="B1276" s="12" t="s">
        <v>1744</v>
      </c>
      <c r="C1276" s="12" t="s">
        <v>26</v>
      </c>
      <c r="D1276" s="12" t="s">
        <v>18</v>
      </c>
      <c r="E1276" s="12" t="s">
        <v>19</v>
      </c>
      <c r="F1276" s="13">
        <v>23272.75</v>
      </c>
      <c r="G1276" s="12">
        <v>0</v>
      </c>
      <c r="H1276" s="12">
        <v>-667.93</v>
      </c>
      <c r="I1276" s="12">
        <v>-707.49</v>
      </c>
      <c r="J1276" s="13">
        <f t="shared" si="39"/>
        <v>-5251.62</v>
      </c>
      <c r="K1276" s="13">
        <v>23272.76</v>
      </c>
      <c r="L1276" s="13">
        <v>-6627.04</v>
      </c>
      <c r="M1276" s="13">
        <f t="shared" si="40"/>
        <v>16645.719999999998</v>
      </c>
      <c r="N1276" s="14">
        <v>1</v>
      </c>
    </row>
    <row r="1277" spans="1:14" x14ac:dyDescent="0.25">
      <c r="A1277" s="11" t="s">
        <v>1771</v>
      </c>
      <c r="B1277" s="12" t="s">
        <v>1744</v>
      </c>
      <c r="C1277" s="12" t="s">
        <v>140</v>
      </c>
      <c r="D1277" s="12" t="s">
        <v>18</v>
      </c>
      <c r="E1277" s="12" t="s">
        <v>19</v>
      </c>
      <c r="F1277" s="13">
        <v>35000</v>
      </c>
      <c r="G1277" s="12">
        <v>0</v>
      </c>
      <c r="H1277" s="13">
        <v>-1004.5</v>
      </c>
      <c r="I1277" s="13">
        <v>-1064</v>
      </c>
      <c r="J1277" s="13">
        <f t="shared" si="39"/>
        <v>-1678.25</v>
      </c>
      <c r="K1277" s="13">
        <v>35000</v>
      </c>
      <c r="L1277" s="13">
        <v>-3746.75</v>
      </c>
      <c r="M1277" s="13">
        <f t="shared" si="40"/>
        <v>31253.25</v>
      </c>
      <c r="N1277" s="14">
        <v>1</v>
      </c>
    </row>
    <row r="1278" spans="1:14" x14ac:dyDescent="0.25">
      <c r="A1278" s="11" t="s">
        <v>1772</v>
      </c>
      <c r="B1278" s="12" t="s">
        <v>1744</v>
      </c>
      <c r="C1278" s="12" t="s">
        <v>94</v>
      </c>
      <c r="D1278" s="12" t="s">
        <v>23</v>
      </c>
      <c r="E1278" s="12" t="s">
        <v>19</v>
      </c>
      <c r="F1278" s="13">
        <v>38000</v>
      </c>
      <c r="G1278" s="12">
        <v>-160.38</v>
      </c>
      <c r="H1278" s="13">
        <v>-1090.5999999999999</v>
      </c>
      <c r="I1278" s="13">
        <v>-1155.2</v>
      </c>
      <c r="J1278" s="13">
        <f t="shared" si="39"/>
        <v>-2499.9699999999993</v>
      </c>
      <c r="K1278" s="13">
        <v>38000</v>
      </c>
      <c r="L1278" s="13">
        <v>-4906.1499999999996</v>
      </c>
      <c r="M1278" s="13">
        <f t="shared" si="40"/>
        <v>33093.85</v>
      </c>
      <c r="N1278" s="14">
        <v>1</v>
      </c>
    </row>
    <row r="1279" spans="1:14" x14ac:dyDescent="0.25">
      <c r="A1279" s="11" t="s">
        <v>1773</v>
      </c>
      <c r="B1279" s="12" t="s">
        <v>1744</v>
      </c>
      <c r="C1279" s="12" t="s">
        <v>242</v>
      </c>
      <c r="D1279" s="12" t="s">
        <v>18</v>
      </c>
      <c r="E1279" s="12" t="s">
        <v>19</v>
      </c>
      <c r="F1279" s="13">
        <v>139150</v>
      </c>
      <c r="G1279" s="13">
        <v>-21314.5</v>
      </c>
      <c r="H1279" s="13">
        <v>-3993.61</v>
      </c>
      <c r="I1279" s="13">
        <v>-4230.16</v>
      </c>
      <c r="J1279" s="13">
        <f t="shared" si="39"/>
        <v>-11431.98</v>
      </c>
      <c r="K1279" s="13">
        <v>139150</v>
      </c>
      <c r="L1279" s="13">
        <v>-40970.25</v>
      </c>
      <c r="M1279" s="13">
        <f t="shared" si="40"/>
        <v>98179.75</v>
      </c>
      <c r="N1279" s="14">
        <v>1</v>
      </c>
    </row>
    <row r="1280" spans="1:14" x14ac:dyDescent="0.25">
      <c r="A1280" s="11" t="s">
        <v>1774</v>
      </c>
      <c r="B1280" s="12" t="s">
        <v>1744</v>
      </c>
      <c r="C1280" s="12" t="s">
        <v>130</v>
      </c>
      <c r="D1280" s="12" t="s">
        <v>23</v>
      </c>
      <c r="E1280" s="12" t="s">
        <v>19</v>
      </c>
      <c r="F1280" s="13">
        <v>35000</v>
      </c>
      <c r="G1280" s="12">
        <v>0</v>
      </c>
      <c r="H1280" s="13">
        <v>-1004.5</v>
      </c>
      <c r="I1280" s="13">
        <v>-1064</v>
      </c>
      <c r="J1280" s="13">
        <f t="shared" si="39"/>
        <v>-16299.169999999998</v>
      </c>
      <c r="K1280" s="13">
        <v>35000</v>
      </c>
      <c r="L1280" s="13">
        <v>-18367.669999999998</v>
      </c>
      <c r="M1280" s="13">
        <f t="shared" si="40"/>
        <v>16632.330000000002</v>
      </c>
      <c r="N1280" s="14">
        <v>1</v>
      </c>
    </row>
    <row r="1281" spans="1:14" x14ac:dyDescent="0.25">
      <c r="A1281" s="11" t="s">
        <v>1775</v>
      </c>
      <c r="B1281" s="12" t="s">
        <v>1776</v>
      </c>
      <c r="C1281" s="12" t="s">
        <v>356</v>
      </c>
      <c r="D1281" s="12" t="s">
        <v>23</v>
      </c>
      <c r="E1281" s="12" t="s">
        <v>19</v>
      </c>
      <c r="F1281" s="13">
        <v>35000</v>
      </c>
      <c r="G1281" s="12">
        <v>0</v>
      </c>
      <c r="H1281" s="13">
        <v>-1004.5</v>
      </c>
      <c r="I1281" s="13">
        <v>-1064</v>
      </c>
      <c r="J1281" s="13">
        <f t="shared" si="39"/>
        <v>-5920.96</v>
      </c>
      <c r="K1281" s="13">
        <v>35000</v>
      </c>
      <c r="L1281" s="13">
        <v>-7989.46</v>
      </c>
      <c r="M1281" s="13">
        <f t="shared" si="40"/>
        <v>27010.54</v>
      </c>
      <c r="N1281" s="14">
        <v>1</v>
      </c>
    </row>
    <row r="1282" spans="1:14" x14ac:dyDescent="0.25">
      <c r="A1282" s="11" t="s">
        <v>1777</v>
      </c>
      <c r="B1282" s="12" t="s">
        <v>1778</v>
      </c>
      <c r="C1282" s="12" t="s">
        <v>1779</v>
      </c>
      <c r="D1282" s="12" t="s">
        <v>23</v>
      </c>
      <c r="E1282" s="12" t="s">
        <v>19</v>
      </c>
      <c r="F1282" s="13">
        <v>88000</v>
      </c>
      <c r="G1282" s="13">
        <v>-9282.74</v>
      </c>
      <c r="H1282" s="13">
        <v>-2525.6</v>
      </c>
      <c r="I1282" s="13">
        <v>-2675.2</v>
      </c>
      <c r="J1282" s="13">
        <f t="shared" si="39"/>
        <v>-14750.559999999998</v>
      </c>
      <c r="K1282" s="13">
        <v>88000</v>
      </c>
      <c r="L1282" s="13">
        <v>-29234.1</v>
      </c>
      <c r="M1282" s="13">
        <f t="shared" si="40"/>
        <v>58765.9</v>
      </c>
      <c r="N1282" s="14">
        <v>1</v>
      </c>
    </row>
    <row r="1283" spans="1:14" x14ac:dyDescent="0.25">
      <c r="A1283" s="11" t="s">
        <v>1780</v>
      </c>
      <c r="B1283" s="12" t="s">
        <v>1778</v>
      </c>
      <c r="C1283" s="12" t="s">
        <v>1781</v>
      </c>
      <c r="D1283" s="12" t="s">
        <v>18</v>
      </c>
      <c r="E1283" s="12" t="s">
        <v>19</v>
      </c>
      <c r="F1283" s="13">
        <v>50000</v>
      </c>
      <c r="G1283" s="13">
        <v>-1854</v>
      </c>
      <c r="H1283" s="13">
        <v>-1435</v>
      </c>
      <c r="I1283" s="13">
        <v>-1520</v>
      </c>
      <c r="J1283" s="13">
        <f t="shared" si="39"/>
        <v>-7387.9500000000007</v>
      </c>
      <c r="K1283" s="13">
        <v>50000</v>
      </c>
      <c r="L1283" s="13">
        <v>-12196.95</v>
      </c>
      <c r="M1283" s="13">
        <f t="shared" si="40"/>
        <v>37803.050000000003</v>
      </c>
      <c r="N1283" s="14">
        <v>1</v>
      </c>
    </row>
    <row r="1284" spans="1:14" x14ac:dyDescent="0.25">
      <c r="A1284" s="11" t="s">
        <v>1782</v>
      </c>
      <c r="B1284" s="12" t="s">
        <v>1783</v>
      </c>
      <c r="C1284" s="12" t="s">
        <v>1784</v>
      </c>
      <c r="D1284" s="12" t="s">
        <v>18</v>
      </c>
      <c r="E1284" s="12" t="s">
        <v>19</v>
      </c>
      <c r="F1284" s="13">
        <v>70000</v>
      </c>
      <c r="G1284" s="13">
        <v>-5368.45</v>
      </c>
      <c r="H1284" s="13">
        <v>-2009</v>
      </c>
      <c r="I1284" s="13">
        <v>-2128</v>
      </c>
      <c r="J1284" s="13">
        <f t="shared" si="39"/>
        <v>-99.989999999999782</v>
      </c>
      <c r="K1284" s="13">
        <v>70000</v>
      </c>
      <c r="L1284" s="13">
        <v>-9605.44</v>
      </c>
      <c r="M1284" s="13">
        <f t="shared" si="40"/>
        <v>60394.559999999998</v>
      </c>
      <c r="N1284" s="14">
        <v>1</v>
      </c>
    </row>
    <row r="1285" spans="1:14" x14ac:dyDescent="0.25">
      <c r="A1285" s="11" t="s">
        <v>1785</v>
      </c>
      <c r="B1285" s="12" t="s">
        <v>1783</v>
      </c>
      <c r="C1285" s="12" t="s">
        <v>609</v>
      </c>
      <c r="D1285" s="12" t="s">
        <v>18</v>
      </c>
      <c r="E1285" s="12" t="s">
        <v>19</v>
      </c>
      <c r="F1285" s="13">
        <v>40000</v>
      </c>
      <c r="G1285" s="12">
        <v>-442.65</v>
      </c>
      <c r="H1285" s="13">
        <v>-1148</v>
      </c>
      <c r="I1285" s="13">
        <v>-1216</v>
      </c>
      <c r="J1285" s="13">
        <f t="shared" si="39"/>
        <v>0</v>
      </c>
      <c r="K1285" s="13">
        <v>40000</v>
      </c>
      <c r="L1285" s="13">
        <v>-2806.65</v>
      </c>
      <c r="M1285" s="13">
        <f t="shared" si="40"/>
        <v>37193.35</v>
      </c>
      <c r="N1285" s="14">
        <v>1</v>
      </c>
    </row>
    <row r="1286" spans="1:14" x14ac:dyDescent="0.25">
      <c r="A1286" s="11" t="s">
        <v>1786</v>
      </c>
      <c r="B1286" s="12" t="s">
        <v>1787</v>
      </c>
      <c r="C1286" s="12" t="s">
        <v>1788</v>
      </c>
      <c r="D1286" s="12" t="s">
        <v>23</v>
      </c>
      <c r="E1286" s="12" t="s">
        <v>19</v>
      </c>
      <c r="F1286" s="13">
        <v>88550</v>
      </c>
      <c r="G1286" s="13">
        <v>-8983.25</v>
      </c>
      <c r="H1286" s="13">
        <v>-2541.39</v>
      </c>
      <c r="I1286" s="13">
        <v>-2691.92</v>
      </c>
      <c r="J1286" s="13">
        <f t="shared" si="39"/>
        <v>-18556.810000000005</v>
      </c>
      <c r="K1286" s="13">
        <v>88550</v>
      </c>
      <c r="L1286" s="13">
        <v>-32773.370000000003</v>
      </c>
      <c r="M1286" s="13">
        <f t="shared" si="40"/>
        <v>55776.63</v>
      </c>
      <c r="N1286" s="14">
        <v>1</v>
      </c>
    </row>
    <row r="1287" spans="1:14" x14ac:dyDescent="0.25">
      <c r="A1287" s="11" t="s">
        <v>411</v>
      </c>
      <c r="B1287" s="12" t="s">
        <v>1787</v>
      </c>
      <c r="C1287" s="12" t="s">
        <v>412</v>
      </c>
      <c r="D1287" s="12" t="s">
        <v>23</v>
      </c>
      <c r="E1287" s="12" t="s">
        <v>19</v>
      </c>
      <c r="F1287" s="13">
        <v>68439.38</v>
      </c>
      <c r="G1287" s="13">
        <v>-4731.68</v>
      </c>
      <c r="H1287" s="13">
        <v>-1964.21</v>
      </c>
      <c r="I1287" s="13">
        <v>-2080.56</v>
      </c>
      <c r="J1287" s="13">
        <f t="shared" si="39"/>
        <v>-20353.2</v>
      </c>
      <c r="K1287" s="13">
        <v>68439.38</v>
      </c>
      <c r="L1287" s="13">
        <v>-29129.65</v>
      </c>
      <c r="M1287" s="13">
        <f t="shared" si="40"/>
        <v>39309.730000000003</v>
      </c>
      <c r="N1287" s="14">
        <v>1</v>
      </c>
    </row>
    <row r="1288" spans="1:14" x14ac:dyDescent="0.25">
      <c r="A1288" s="11" t="s">
        <v>1789</v>
      </c>
      <c r="B1288" s="12" t="s">
        <v>1787</v>
      </c>
      <c r="C1288" s="12" t="s">
        <v>1790</v>
      </c>
      <c r="D1288" s="12" t="s">
        <v>18</v>
      </c>
      <c r="E1288" s="12" t="s">
        <v>19</v>
      </c>
      <c r="F1288" s="13">
        <v>35000</v>
      </c>
      <c r="G1288" s="12">
        <v>128.65</v>
      </c>
      <c r="H1288" s="13">
        <v>-1004.5</v>
      </c>
      <c r="I1288" s="13">
        <v>-1064</v>
      </c>
      <c r="J1288" s="13">
        <f t="shared" si="39"/>
        <v>-4666.3799999999992</v>
      </c>
      <c r="K1288" s="13">
        <v>35000</v>
      </c>
      <c r="L1288" s="13">
        <v>-6606.23</v>
      </c>
      <c r="M1288" s="13">
        <f t="shared" si="40"/>
        <v>28393.77</v>
      </c>
      <c r="N1288" s="14">
        <v>1</v>
      </c>
    </row>
    <row r="1289" spans="1:14" x14ac:dyDescent="0.25">
      <c r="A1289" s="11" t="s">
        <v>1791</v>
      </c>
      <c r="B1289" s="12" t="s">
        <v>1787</v>
      </c>
      <c r="C1289" s="12" t="s">
        <v>1790</v>
      </c>
      <c r="D1289" s="12" t="s">
        <v>18</v>
      </c>
      <c r="E1289" s="12" t="s">
        <v>19</v>
      </c>
      <c r="F1289" s="13">
        <v>35000</v>
      </c>
      <c r="G1289" s="12">
        <v>0</v>
      </c>
      <c r="H1289" s="13">
        <v>-1004.5</v>
      </c>
      <c r="I1289" s="13">
        <v>-1064</v>
      </c>
      <c r="J1289" s="13">
        <f t="shared" si="39"/>
        <v>0</v>
      </c>
      <c r="K1289" s="13">
        <v>35000</v>
      </c>
      <c r="L1289" s="13">
        <v>-2068.5</v>
      </c>
      <c r="M1289" s="13">
        <f t="shared" si="40"/>
        <v>32931.5</v>
      </c>
      <c r="N1289" s="14">
        <v>1</v>
      </c>
    </row>
    <row r="1290" spans="1:14" x14ac:dyDescent="0.25">
      <c r="A1290" s="11" t="s">
        <v>417</v>
      </c>
      <c r="B1290" s="12" t="s">
        <v>1787</v>
      </c>
      <c r="C1290" s="12" t="s">
        <v>414</v>
      </c>
      <c r="D1290" s="12" t="s">
        <v>23</v>
      </c>
      <c r="E1290" s="12" t="s">
        <v>19</v>
      </c>
      <c r="F1290" s="13">
        <v>48944</v>
      </c>
      <c r="G1290" s="13">
        <v>-1704.96</v>
      </c>
      <c r="H1290" s="13">
        <v>-1404.69</v>
      </c>
      <c r="I1290" s="13">
        <v>-1487.9</v>
      </c>
      <c r="J1290" s="13">
        <f t="shared" si="39"/>
        <v>-7704.8399999999992</v>
      </c>
      <c r="K1290" s="13">
        <v>48944</v>
      </c>
      <c r="L1290" s="13">
        <v>-12302.39</v>
      </c>
      <c r="M1290" s="13">
        <f t="shared" si="40"/>
        <v>36641.61</v>
      </c>
      <c r="N1290" s="14">
        <v>1</v>
      </c>
    </row>
    <row r="1291" spans="1:14" x14ac:dyDescent="0.25">
      <c r="A1291" s="11" t="s">
        <v>1792</v>
      </c>
      <c r="B1291" s="12" t="s">
        <v>1787</v>
      </c>
      <c r="C1291" s="12" t="s">
        <v>1793</v>
      </c>
      <c r="D1291" s="12" t="s">
        <v>23</v>
      </c>
      <c r="E1291" s="12" t="s">
        <v>19</v>
      </c>
      <c r="F1291" s="13">
        <v>35000</v>
      </c>
      <c r="G1291" s="12">
        <v>0</v>
      </c>
      <c r="H1291" s="13">
        <v>-1004.5</v>
      </c>
      <c r="I1291" s="13">
        <v>-1064</v>
      </c>
      <c r="J1291" s="13">
        <f t="shared" si="39"/>
        <v>-5760.69</v>
      </c>
      <c r="K1291" s="13">
        <v>35000</v>
      </c>
      <c r="L1291" s="13">
        <v>-7829.19</v>
      </c>
      <c r="M1291" s="13">
        <f t="shared" si="40"/>
        <v>27170.81</v>
      </c>
      <c r="N1291" s="14">
        <v>1</v>
      </c>
    </row>
    <row r="1292" spans="1:14" x14ac:dyDescent="0.25">
      <c r="A1292" s="11" t="s">
        <v>1794</v>
      </c>
      <c r="B1292" s="12" t="s">
        <v>1787</v>
      </c>
      <c r="C1292" s="12" t="s">
        <v>1795</v>
      </c>
      <c r="D1292" s="12" t="s">
        <v>18</v>
      </c>
      <c r="E1292" s="12" t="s">
        <v>19</v>
      </c>
      <c r="F1292" s="13">
        <v>32150</v>
      </c>
      <c r="G1292" s="12">
        <v>0</v>
      </c>
      <c r="H1292" s="12">
        <v>-922.71</v>
      </c>
      <c r="I1292" s="12">
        <v>-977.36</v>
      </c>
      <c r="J1292" s="13">
        <f t="shared" si="39"/>
        <v>-1715.46</v>
      </c>
      <c r="K1292" s="13">
        <v>32150</v>
      </c>
      <c r="L1292" s="13">
        <v>-3615.53</v>
      </c>
      <c r="M1292" s="13">
        <f t="shared" si="40"/>
        <v>28534.47</v>
      </c>
      <c r="N1292" s="14">
        <v>1</v>
      </c>
    </row>
    <row r="1293" spans="1:14" x14ac:dyDescent="0.25">
      <c r="A1293" s="11" t="s">
        <v>1796</v>
      </c>
      <c r="B1293" s="12" t="s">
        <v>1787</v>
      </c>
      <c r="C1293" s="12" t="s">
        <v>1655</v>
      </c>
      <c r="D1293" s="12" t="s">
        <v>18</v>
      </c>
      <c r="E1293" s="12" t="s">
        <v>19</v>
      </c>
      <c r="F1293" s="13">
        <v>32150</v>
      </c>
      <c r="G1293" s="12">
        <v>0</v>
      </c>
      <c r="H1293" s="12">
        <v>-922.71</v>
      </c>
      <c r="I1293" s="12">
        <v>-977.36</v>
      </c>
      <c r="J1293" s="13">
        <f t="shared" si="39"/>
        <v>-5599.23</v>
      </c>
      <c r="K1293" s="13">
        <v>32150</v>
      </c>
      <c r="L1293" s="13">
        <v>-7499.3</v>
      </c>
      <c r="M1293" s="13">
        <f t="shared" si="40"/>
        <v>24650.7</v>
      </c>
      <c r="N1293" s="14">
        <v>1</v>
      </c>
    </row>
    <row r="1294" spans="1:14" x14ac:dyDescent="0.25">
      <c r="A1294" s="11" t="s">
        <v>1797</v>
      </c>
      <c r="B1294" s="12" t="s">
        <v>1787</v>
      </c>
      <c r="C1294" s="12" t="s">
        <v>1555</v>
      </c>
      <c r="D1294" s="12" t="s">
        <v>18</v>
      </c>
      <c r="E1294" s="12" t="s">
        <v>19</v>
      </c>
      <c r="F1294" s="13">
        <v>43500</v>
      </c>
      <c r="G1294" s="12">
        <v>-936.62</v>
      </c>
      <c r="H1294" s="13">
        <v>-1248.45</v>
      </c>
      <c r="I1294" s="13">
        <v>-1322.4</v>
      </c>
      <c r="J1294" s="13">
        <f t="shared" si="39"/>
        <v>0</v>
      </c>
      <c r="K1294" s="13">
        <v>43500</v>
      </c>
      <c r="L1294" s="13">
        <v>-3507.47</v>
      </c>
      <c r="M1294" s="13">
        <f t="shared" si="40"/>
        <v>39992.53</v>
      </c>
      <c r="N1294" s="14">
        <v>1</v>
      </c>
    </row>
    <row r="1295" spans="1:14" x14ac:dyDescent="0.25">
      <c r="A1295" s="11" t="s">
        <v>1798</v>
      </c>
      <c r="B1295" s="12" t="s">
        <v>1787</v>
      </c>
      <c r="C1295" s="12" t="s">
        <v>1799</v>
      </c>
      <c r="D1295" s="12" t="s">
        <v>18</v>
      </c>
      <c r="E1295" s="12" t="s">
        <v>19</v>
      </c>
      <c r="F1295" s="13">
        <v>54000</v>
      </c>
      <c r="G1295" s="13">
        <v>-2418.54</v>
      </c>
      <c r="H1295" s="13">
        <v>-1549.8</v>
      </c>
      <c r="I1295" s="13">
        <v>-1641.6</v>
      </c>
      <c r="J1295" s="13">
        <f t="shared" si="39"/>
        <v>-10260</v>
      </c>
      <c r="K1295" s="13">
        <v>54000</v>
      </c>
      <c r="L1295" s="13">
        <v>-15869.94</v>
      </c>
      <c r="M1295" s="13">
        <f t="shared" si="40"/>
        <v>38130.06</v>
      </c>
      <c r="N1295" s="14">
        <v>1</v>
      </c>
    </row>
    <row r="1296" spans="1:14" x14ac:dyDescent="0.25">
      <c r="A1296" s="11" t="s">
        <v>1624</v>
      </c>
      <c r="B1296" s="12" t="s">
        <v>1787</v>
      </c>
      <c r="C1296" s="12" t="s">
        <v>1625</v>
      </c>
      <c r="D1296" s="12" t="s">
        <v>18</v>
      </c>
      <c r="E1296" s="12" t="s">
        <v>19</v>
      </c>
      <c r="F1296" s="13">
        <v>60000</v>
      </c>
      <c r="G1296" s="13">
        <v>-3486.65</v>
      </c>
      <c r="H1296" s="13">
        <v>-1722</v>
      </c>
      <c r="I1296" s="13">
        <v>-1824</v>
      </c>
      <c r="J1296" s="13">
        <f t="shared" ref="J1296:J1359" si="41">-G1296-H1296-I1296+L1296</f>
        <v>-967.88000000000011</v>
      </c>
      <c r="K1296" s="13">
        <v>60000</v>
      </c>
      <c r="L1296" s="13">
        <v>-8000.53</v>
      </c>
      <c r="M1296" s="13">
        <f t="shared" ref="M1296:M1359" si="42">+K1296+L1296</f>
        <v>51999.47</v>
      </c>
      <c r="N1296" s="14">
        <v>1</v>
      </c>
    </row>
    <row r="1297" spans="1:14" x14ac:dyDescent="0.25">
      <c r="A1297" s="11" t="s">
        <v>1800</v>
      </c>
      <c r="B1297" s="12" t="s">
        <v>1787</v>
      </c>
      <c r="C1297" s="12" t="s">
        <v>1790</v>
      </c>
      <c r="D1297" s="12" t="s">
        <v>18</v>
      </c>
      <c r="E1297" s="12" t="s">
        <v>19</v>
      </c>
      <c r="F1297" s="13">
        <v>35000</v>
      </c>
      <c r="G1297" s="12">
        <v>0</v>
      </c>
      <c r="H1297" s="13">
        <v>-1004.5</v>
      </c>
      <c r="I1297" s="13">
        <v>-1064</v>
      </c>
      <c r="J1297" s="13">
        <f t="shared" si="41"/>
        <v>0</v>
      </c>
      <c r="K1297" s="13">
        <v>35000</v>
      </c>
      <c r="L1297" s="13">
        <v>-2068.5</v>
      </c>
      <c r="M1297" s="13">
        <f t="shared" si="42"/>
        <v>32931.5</v>
      </c>
      <c r="N1297" s="14">
        <v>1</v>
      </c>
    </row>
    <row r="1298" spans="1:14" x14ac:dyDescent="0.25">
      <c r="A1298" s="11" t="s">
        <v>103</v>
      </c>
      <c r="B1298" s="12" t="s">
        <v>1787</v>
      </c>
      <c r="C1298" s="12" t="s">
        <v>94</v>
      </c>
      <c r="D1298" s="12" t="s">
        <v>23</v>
      </c>
      <c r="E1298" s="12" t="s">
        <v>19</v>
      </c>
      <c r="F1298" s="13">
        <v>35000</v>
      </c>
      <c r="G1298" s="12">
        <v>0</v>
      </c>
      <c r="H1298" s="13">
        <v>-1004.5</v>
      </c>
      <c r="I1298" s="13">
        <v>-1064</v>
      </c>
      <c r="J1298" s="13">
        <f t="shared" si="41"/>
        <v>-4746.84</v>
      </c>
      <c r="K1298" s="13">
        <v>35000</v>
      </c>
      <c r="L1298" s="13">
        <v>-6815.34</v>
      </c>
      <c r="M1298" s="13">
        <f t="shared" si="42"/>
        <v>28184.66</v>
      </c>
      <c r="N1298" s="14">
        <v>1</v>
      </c>
    </row>
    <row r="1299" spans="1:14" x14ac:dyDescent="0.25">
      <c r="A1299" s="11" t="s">
        <v>1006</v>
      </c>
      <c r="B1299" s="12" t="s">
        <v>1787</v>
      </c>
      <c r="C1299" s="12" t="s">
        <v>26</v>
      </c>
      <c r="D1299" s="12" t="s">
        <v>18</v>
      </c>
      <c r="E1299" s="12" t="s">
        <v>19</v>
      </c>
      <c r="F1299" s="13">
        <v>35500</v>
      </c>
      <c r="G1299" s="12">
        <v>0</v>
      </c>
      <c r="H1299" s="13">
        <v>-1018.85</v>
      </c>
      <c r="I1299" s="13">
        <v>-1079.2</v>
      </c>
      <c r="J1299" s="13">
        <f t="shared" si="41"/>
        <v>-3458.7299999999996</v>
      </c>
      <c r="K1299" s="13">
        <v>35500</v>
      </c>
      <c r="L1299" s="13">
        <v>-5556.78</v>
      </c>
      <c r="M1299" s="13">
        <f t="shared" si="42"/>
        <v>29943.22</v>
      </c>
      <c r="N1299" s="14">
        <v>1</v>
      </c>
    </row>
    <row r="1300" spans="1:14" x14ac:dyDescent="0.25">
      <c r="A1300" s="11" t="s">
        <v>1671</v>
      </c>
      <c r="B1300" s="12" t="s">
        <v>1787</v>
      </c>
      <c r="C1300" s="12" t="s">
        <v>1672</v>
      </c>
      <c r="D1300" s="12" t="s">
        <v>18</v>
      </c>
      <c r="E1300" s="12" t="s">
        <v>19</v>
      </c>
      <c r="F1300" s="13">
        <v>88000</v>
      </c>
      <c r="G1300" s="13">
        <v>-9282.74</v>
      </c>
      <c r="H1300" s="13">
        <v>-2525.6</v>
      </c>
      <c r="I1300" s="13">
        <v>-2675.2</v>
      </c>
      <c r="J1300" s="13">
        <f t="shared" si="41"/>
        <v>-897.7599999999984</v>
      </c>
      <c r="K1300" s="13">
        <v>88000</v>
      </c>
      <c r="L1300" s="13">
        <v>-15381.3</v>
      </c>
      <c r="M1300" s="13">
        <f t="shared" si="42"/>
        <v>72618.7</v>
      </c>
      <c r="N1300" s="14">
        <v>1</v>
      </c>
    </row>
    <row r="1301" spans="1:14" x14ac:dyDescent="0.25">
      <c r="A1301" s="11" t="s">
        <v>1801</v>
      </c>
      <c r="B1301" s="12" t="s">
        <v>1787</v>
      </c>
      <c r="C1301" s="12" t="s">
        <v>1802</v>
      </c>
      <c r="D1301" s="12" t="s">
        <v>18</v>
      </c>
      <c r="E1301" s="12" t="s">
        <v>19</v>
      </c>
      <c r="F1301" s="13">
        <v>35000</v>
      </c>
      <c r="G1301" s="12">
        <v>0</v>
      </c>
      <c r="H1301" s="13">
        <v>-1004.5</v>
      </c>
      <c r="I1301" s="13">
        <v>-1064</v>
      </c>
      <c r="J1301" s="13">
        <f t="shared" si="41"/>
        <v>-967.88000000000011</v>
      </c>
      <c r="K1301" s="13">
        <v>35000</v>
      </c>
      <c r="L1301" s="13">
        <v>-3036.38</v>
      </c>
      <c r="M1301" s="13">
        <f t="shared" si="42"/>
        <v>31963.62</v>
      </c>
      <c r="N1301" s="14">
        <v>1</v>
      </c>
    </row>
    <row r="1302" spans="1:14" x14ac:dyDescent="0.25">
      <c r="A1302" s="11" t="s">
        <v>1803</v>
      </c>
      <c r="B1302" s="12" t="s">
        <v>1787</v>
      </c>
      <c r="C1302" s="12" t="s">
        <v>1790</v>
      </c>
      <c r="D1302" s="12" t="s">
        <v>18</v>
      </c>
      <c r="E1302" s="12" t="s">
        <v>19</v>
      </c>
      <c r="F1302" s="13">
        <v>35000</v>
      </c>
      <c r="G1302" s="12">
        <v>0</v>
      </c>
      <c r="H1302" s="13">
        <v>-1004.5</v>
      </c>
      <c r="I1302" s="13">
        <v>-1064</v>
      </c>
      <c r="J1302" s="13">
        <f t="shared" si="41"/>
        <v>0</v>
      </c>
      <c r="K1302" s="13">
        <v>35000</v>
      </c>
      <c r="L1302" s="13">
        <v>-2068.5</v>
      </c>
      <c r="M1302" s="13">
        <f t="shared" si="42"/>
        <v>32931.5</v>
      </c>
      <c r="N1302" s="14">
        <v>1</v>
      </c>
    </row>
    <row r="1303" spans="1:14" x14ac:dyDescent="0.25">
      <c r="A1303" s="11" t="s">
        <v>1804</v>
      </c>
      <c r="B1303" s="12" t="s">
        <v>1787</v>
      </c>
      <c r="C1303" s="12" t="s">
        <v>1802</v>
      </c>
      <c r="D1303" s="12" t="s">
        <v>18</v>
      </c>
      <c r="E1303" s="12" t="s">
        <v>19</v>
      </c>
      <c r="F1303" s="13">
        <v>43000</v>
      </c>
      <c r="G1303" s="12">
        <v>-584.17999999999995</v>
      </c>
      <c r="H1303" s="13">
        <v>-1234.0999999999999</v>
      </c>
      <c r="I1303" s="13">
        <v>-1307.2</v>
      </c>
      <c r="J1303" s="13">
        <f t="shared" si="41"/>
        <v>-2464.21</v>
      </c>
      <c r="K1303" s="13">
        <v>43000</v>
      </c>
      <c r="L1303" s="13">
        <v>-5589.69</v>
      </c>
      <c r="M1303" s="13">
        <f t="shared" si="42"/>
        <v>37410.31</v>
      </c>
      <c r="N1303" s="14">
        <v>1</v>
      </c>
    </row>
    <row r="1304" spans="1:14" x14ac:dyDescent="0.25">
      <c r="A1304" s="11" t="s">
        <v>1805</v>
      </c>
      <c r="B1304" s="12" t="s">
        <v>1787</v>
      </c>
      <c r="C1304" s="12" t="s">
        <v>1790</v>
      </c>
      <c r="D1304" s="12" t="s">
        <v>18</v>
      </c>
      <c r="E1304" s="12" t="s">
        <v>19</v>
      </c>
      <c r="F1304" s="13">
        <v>35000</v>
      </c>
      <c r="G1304" s="12">
        <v>0</v>
      </c>
      <c r="H1304" s="13">
        <v>-1004.5</v>
      </c>
      <c r="I1304" s="13">
        <v>-1064</v>
      </c>
      <c r="J1304" s="13">
        <f t="shared" si="41"/>
        <v>-231.05000000000018</v>
      </c>
      <c r="K1304" s="13">
        <v>35000</v>
      </c>
      <c r="L1304" s="13">
        <v>-2299.5500000000002</v>
      </c>
      <c r="M1304" s="13">
        <f t="shared" si="42"/>
        <v>32700.45</v>
      </c>
      <c r="N1304" s="14">
        <v>1</v>
      </c>
    </row>
    <row r="1305" spans="1:14" x14ac:dyDescent="0.25">
      <c r="A1305" s="11" t="s">
        <v>1806</v>
      </c>
      <c r="B1305" s="12" t="s">
        <v>1787</v>
      </c>
      <c r="C1305" s="12" t="s">
        <v>1807</v>
      </c>
      <c r="D1305" s="12" t="s">
        <v>18</v>
      </c>
      <c r="E1305" s="12" t="s">
        <v>19</v>
      </c>
      <c r="F1305" s="13">
        <v>25000</v>
      </c>
      <c r="G1305" s="12">
        <v>0</v>
      </c>
      <c r="H1305" s="12">
        <v>-717.5</v>
      </c>
      <c r="I1305" s="12">
        <v>-760</v>
      </c>
      <c r="J1305" s="13">
        <f t="shared" si="41"/>
        <v>0</v>
      </c>
      <c r="K1305" s="13">
        <v>25000</v>
      </c>
      <c r="L1305" s="13">
        <v>-1477.5</v>
      </c>
      <c r="M1305" s="13">
        <f t="shared" si="42"/>
        <v>23522.5</v>
      </c>
      <c r="N1305" s="14">
        <v>1</v>
      </c>
    </row>
    <row r="1306" spans="1:14" x14ac:dyDescent="0.25">
      <c r="A1306" s="11" t="s">
        <v>1812</v>
      </c>
      <c r="B1306" s="12" t="s">
        <v>1813</v>
      </c>
      <c r="C1306" s="12" t="s">
        <v>26</v>
      </c>
      <c r="D1306" s="12" t="s">
        <v>18</v>
      </c>
      <c r="E1306" s="12" t="s">
        <v>19</v>
      </c>
      <c r="F1306" s="13">
        <v>23272.95</v>
      </c>
      <c r="G1306" s="12">
        <v>0</v>
      </c>
      <c r="H1306" s="12">
        <v>-667.93</v>
      </c>
      <c r="I1306" s="12">
        <v>-707.5</v>
      </c>
      <c r="J1306" s="13">
        <f t="shared" si="41"/>
        <v>-6838.6100000000006</v>
      </c>
      <c r="K1306" s="13">
        <v>23272.959999999999</v>
      </c>
      <c r="L1306" s="13">
        <v>-8214.0400000000009</v>
      </c>
      <c r="M1306" s="13">
        <f t="shared" si="42"/>
        <v>15058.919999999998</v>
      </c>
      <c r="N1306" s="14">
        <v>1</v>
      </c>
    </row>
    <row r="1307" spans="1:14" x14ac:dyDescent="0.25">
      <c r="A1307" s="11" t="s">
        <v>1814</v>
      </c>
      <c r="B1307" s="12" t="s">
        <v>1813</v>
      </c>
      <c r="C1307" s="12" t="s">
        <v>26</v>
      </c>
      <c r="D1307" s="12" t="s">
        <v>18</v>
      </c>
      <c r="E1307" s="12" t="s">
        <v>19</v>
      </c>
      <c r="F1307" s="13">
        <v>21157.23</v>
      </c>
      <c r="G1307" s="12">
        <v>0</v>
      </c>
      <c r="H1307" s="12">
        <v>-607.21</v>
      </c>
      <c r="I1307" s="12">
        <v>-643.17999999999995</v>
      </c>
      <c r="J1307" s="13">
        <f t="shared" si="41"/>
        <v>0</v>
      </c>
      <c r="K1307" s="13">
        <v>21157.24</v>
      </c>
      <c r="L1307" s="13">
        <v>-1250.3900000000001</v>
      </c>
      <c r="M1307" s="13">
        <f t="shared" si="42"/>
        <v>19906.850000000002</v>
      </c>
      <c r="N1307" s="14">
        <v>1</v>
      </c>
    </row>
    <row r="1308" spans="1:14" x14ac:dyDescent="0.25">
      <c r="A1308" s="11" t="s">
        <v>1815</v>
      </c>
      <c r="B1308" s="12" t="s">
        <v>1813</v>
      </c>
      <c r="C1308" s="12" t="s">
        <v>1816</v>
      </c>
      <c r="D1308" s="12" t="s">
        <v>18</v>
      </c>
      <c r="E1308" s="12" t="s">
        <v>19</v>
      </c>
      <c r="F1308" s="13">
        <v>40250</v>
      </c>
      <c r="G1308" s="12">
        <v>-220.61</v>
      </c>
      <c r="H1308" s="13">
        <v>-1155.18</v>
      </c>
      <c r="I1308" s="13">
        <v>-1223.5999999999999</v>
      </c>
      <c r="J1308" s="13">
        <f t="shared" si="41"/>
        <v>-2922.4600000000005</v>
      </c>
      <c r="K1308" s="13">
        <v>40250</v>
      </c>
      <c r="L1308" s="13">
        <v>-5521.85</v>
      </c>
      <c r="M1308" s="13">
        <f t="shared" si="42"/>
        <v>34728.15</v>
      </c>
      <c r="N1308" s="14">
        <v>1</v>
      </c>
    </row>
    <row r="1309" spans="1:14" x14ac:dyDescent="0.25">
      <c r="A1309" s="11" t="s">
        <v>1817</v>
      </c>
      <c r="B1309" s="12" t="s">
        <v>1813</v>
      </c>
      <c r="C1309" s="12" t="s">
        <v>1642</v>
      </c>
      <c r="D1309" s="12" t="s">
        <v>18</v>
      </c>
      <c r="E1309" s="12" t="s">
        <v>19</v>
      </c>
      <c r="F1309" s="13">
        <v>35000</v>
      </c>
      <c r="G1309" s="12">
        <v>0</v>
      </c>
      <c r="H1309" s="13">
        <v>-1004.5</v>
      </c>
      <c r="I1309" s="13">
        <v>-1064</v>
      </c>
      <c r="J1309" s="13">
        <f t="shared" si="41"/>
        <v>0</v>
      </c>
      <c r="K1309" s="13">
        <v>35000</v>
      </c>
      <c r="L1309" s="13">
        <v>-2068.5</v>
      </c>
      <c r="M1309" s="13">
        <f t="shared" si="42"/>
        <v>32931.5</v>
      </c>
      <c r="N1309" s="14">
        <v>1</v>
      </c>
    </row>
    <row r="1310" spans="1:14" x14ac:dyDescent="0.25">
      <c r="A1310" s="11" t="s">
        <v>1818</v>
      </c>
      <c r="B1310" s="12" t="s">
        <v>1813</v>
      </c>
      <c r="C1310" s="12" t="s">
        <v>416</v>
      </c>
      <c r="D1310" s="12" t="s">
        <v>23</v>
      </c>
      <c r="E1310" s="12" t="s">
        <v>19</v>
      </c>
      <c r="F1310" s="13">
        <v>75000</v>
      </c>
      <c r="G1310" s="13">
        <v>-6309.36</v>
      </c>
      <c r="H1310" s="13">
        <v>-2152.5</v>
      </c>
      <c r="I1310" s="13">
        <v>-2280</v>
      </c>
      <c r="J1310" s="13">
        <f t="shared" si="41"/>
        <v>-22791.08</v>
      </c>
      <c r="K1310" s="13">
        <v>75000</v>
      </c>
      <c r="L1310" s="13">
        <v>-33532.94</v>
      </c>
      <c r="M1310" s="13">
        <f t="shared" si="42"/>
        <v>41467.06</v>
      </c>
      <c r="N1310" s="14">
        <v>1</v>
      </c>
    </row>
    <row r="1311" spans="1:14" x14ac:dyDescent="0.25">
      <c r="A1311" s="11" t="s">
        <v>1819</v>
      </c>
      <c r="B1311" s="12" t="s">
        <v>1813</v>
      </c>
      <c r="C1311" s="12" t="s">
        <v>1820</v>
      </c>
      <c r="D1311" s="12" t="s">
        <v>18</v>
      </c>
      <c r="E1311" s="12" t="s">
        <v>19</v>
      </c>
      <c r="F1311" s="13">
        <v>50000</v>
      </c>
      <c r="G1311" s="13">
        <v>-1854</v>
      </c>
      <c r="H1311" s="13">
        <v>-1435</v>
      </c>
      <c r="I1311" s="13">
        <v>-1520</v>
      </c>
      <c r="J1311" s="13">
        <f t="shared" si="41"/>
        <v>0</v>
      </c>
      <c r="K1311" s="13">
        <v>50000</v>
      </c>
      <c r="L1311" s="13">
        <v>-4809</v>
      </c>
      <c r="M1311" s="13">
        <f t="shared" si="42"/>
        <v>45191</v>
      </c>
      <c r="N1311" s="14">
        <v>1</v>
      </c>
    </row>
    <row r="1312" spans="1:14" x14ac:dyDescent="0.25">
      <c r="A1312" s="11" t="s">
        <v>1821</v>
      </c>
      <c r="B1312" s="12" t="s">
        <v>1813</v>
      </c>
      <c r="C1312" s="12" t="s">
        <v>1637</v>
      </c>
      <c r="D1312" s="12" t="s">
        <v>18</v>
      </c>
      <c r="E1312" s="12" t="s">
        <v>19</v>
      </c>
      <c r="F1312" s="13">
        <v>158125</v>
      </c>
      <c r="G1312" s="13">
        <v>-25777.89</v>
      </c>
      <c r="H1312" s="13">
        <v>-4538.1899999999996</v>
      </c>
      <c r="I1312" s="13">
        <v>-4807</v>
      </c>
      <c r="J1312" s="13">
        <f t="shared" si="41"/>
        <v>-29585.15</v>
      </c>
      <c r="K1312" s="13">
        <v>158125</v>
      </c>
      <c r="L1312" s="13">
        <v>-64708.23</v>
      </c>
      <c r="M1312" s="13">
        <f t="shared" si="42"/>
        <v>93416.76999999999</v>
      </c>
      <c r="N1312" s="14">
        <v>1</v>
      </c>
    </row>
    <row r="1313" spans="1:14" x14ac:dyDescent="0.25">
      <c r="A1313" s="11" t="s">
        <v>1822</v>
      </c>
      <c r="B1313" s="12" t="s">
        <v>1813</v>
      </c>
      <c r="C1313" s="12" t="s">
        <v>1823</v>
      </c>
      <c r="D1313" s="12" t="s">
        <v>18</v>
      </c>
      <c r="E1313" s="12" t="s">
        <v>19</v>
      </c>
      <c r="F1313" s="13">
        <v>60000</v>
      </c>
      <c r="G1313" s="13">
        <v>-3486.65</v>
      </c>
      <c r="H1313" s="13">
        <v>-1722</v>
      </c>
      <c r="I1313" s="13">
        <v>-1824</v>
      </c>
      <c r="J1313" s="13">
        <f t="shared" si="41"/>
        <v>0</v>
      </c>
      <c r="K1313" s="13">
        <v>60000</v>
      </c>
      <c r="L1313" s="13">
        <v>-7032.65</v>
      </c>
      <c r="M1313" s="13">
        <f t="shared" si="42"/>
        <v>52967.35</v>
      </c>
      <c r="N1313" s="14">
        <v>1</v>
      </c>
    </row>
    <row r="1314" spans="1:14" x14ac:dyDescent="0.25">
      <c r="A1314" s="11" t="s">
        <v>1824</v>
      </c>
      <c r="B1314" s="12" t="s">
        <v>1813</v>
      </c>
      <c r="C1314" s="12" t="s">
        <v>1823</v>
      </c>
      <c r="D1314" s="12" t="s">
        <v>18</v>
      </c>
      <c r="E1314" s="12" t="s">
        <v>19</v>
      </c>
      <c r="F1314" s="13">
        <v>60000</v>
      </c>
      <c r="G1314" s="13">
        <v>-3486.65</v>
      </c>
      <c r="H1314" s="13">
        <v>-1722</v>
      </c>
      <c r="I1314" s="13">
        <v>-1824</v>
      </c>
      <c r="J1314" s="13">
        <f t="shared" si="41"/>
        <v>0</v>
      </c>
      <c r="K1314" s="13">
        <v>60000</v>
      </c>
      <c r="L1314" s="13">
        <v>-7032.65</v>
      </c>
      <c r="M1314" s="13">
        <f t="shared" si="42"/>
        <v>52967.35</v>
      </c>
      <c r="N1314" s="14">
        <v>1</v>
      </c>
    </row>
    <row r="1315" spans="1:14" x14ac:dyDescent="0.25">
      <c r="A1315" s="11" t="s">
        <v>1825</v>
      </c>
      <c r="B1315" s="12" t="s">
        <v>1813</v>
      </c>
      <c r="C1315" s="12" t="s">
        <v>140</v>
      </c>
      <c r="D1315" s="12" t="s">
        <v>18</v>
      </c>
      <c r="E1315" s="12" t="s">
        <v>19</v>
      </c>
      <c r="F1315" s="13">
        <v>28000</v>
      </c>
      <c r="G1315" s="12">
        <v>0</v>
      </c>
      <c r="H1315" s="12">
        <v>-803.6</v>
      </c>
      <c r="I1315" s="12">
        <v>-851.2</v>
      </c>
      <c r="J1315" s="13">
        <f t="shared" si="41"/>
        <v>-939.98999999999978</v>
      </c>
      <c r="K1315" s="13">
        <v>28000</v>
      </c>
      <c r="L1315" s="13">
        <v>-2594.79</v>
      </c>
      <c r="M1315" s="13">
        <f t="shared" si="42"/>
        <v>25405.21</v>
      </c>
      <c r="N1315" s="14">
        <v>1</v>
      </c>
    </row>
    <row r="1316" spans="1:14" x14ac:dyDescent="0.25">
      <c r="A1316" s="11" t="s">
        <v>1826</v>
      </c>
      <c r="B1316" s="12" t="s">
        <v>1813</v>
      </c>
      <c r="C1316" s="12" t="s">
        <v>416</v>
      </c>
      <c r="D1316" s="12" t="s">
        <v>23</v>
      </c>
      <c r="E1316" s="12" t="s">
        <v>19</v>
      </c>
      <c r="F1316" s="13">
        <v>55000</v>
      </c>
      <c r="G1316" s="13">
        <v>-2559.6799999999998</v>
      </c>
      <c r="H1316" s="13">
        <v>-1578.5</v>
      </c>
      <c r="I1316" s="13">
        <v>-1672</v>
      </c>
      <c r="J1316" s="13">
        <f t="shared" si="41"/>
        <v>-2750</v>
      </c>
      <c r="K1316" s="13">
        <v>55000</v>
      </c>
      <c r="L1316" s="13">
        <v>-8560.18</v>
      </c>
      <c r="M1316" s="13">
        <f t="shared" si="42"/>
        <v>46439.82</v>
      </c>
      <c r="N1316" s="14">
        <v>1</v>
      </c>
    </row>
    <row r="1317" spans="1:14" x14ac:dyDescent="0.25">
      <c r="A1317" s="11" t="s">
        <v>1829</v>
      </c>
      <c r="B1317" s="12" t="s">
        <v>1813</v>
      </c>
      <c r="C1317" s="12" t="s">
        <v>1830</v>
      </c>
      <c r="D1317" s="12" t="s">
        <v>18</v>
      </c>
      <c r="E1317" s="12" t="s">
        <v>19</v>
      </c>
      <c r="F1317" s="13">
        <v>100000</v>
      </c>
      <c r="G1317" s="13">
        <v>-12105.44</v>
      </c>
      <c r="H1317" s="13">
        <v>-2870</v>
      </c>
      <c r="I1317" s="13">
        <v>-3040</v>
      </c>
      <c r="J1317" s="13">
        <f t="shared" si="41"/>
        <v>0</v>
      </c>
      <c r="K1317" s="13">
        <v>100000</v>
      </c>
      <c r="L1317" s="13">
        <v>-18015.439999999999</v>
      </c>
      <c r="M1317" s="13">
        <f t="shared" si="42"/>
        <v>81984.56</v>
      </c>
      <c r="N1317" s="14">
        <v>1</v>
      </c>
    </row>
    <row r="1318" spans="1:14" x14ac:dyDescent="0.25">
      <c r="A1318" s="11" t="s">
        <v>1831</v>
      </c>
      <c r="B1318" s="12" t="s">
        <v>1832</v>
      </c>
      <c r="C1318" s="12" t="s">
        <v>1833</v>
      </c>
      <c r="D1318" s="12" t="s">
        <v>18</v>
      </c>
      <c r="E1318" s="12" t="s">
        <v>19</v>
      </c>
      <c r="F1318" s="13">
        <v>38640</v>
      </c>
      <c r="G1318" s="12">
        <v>0</v>
      </c>
      <c r="H1318" s="13">
        <v>-1108.97</v>
      </c>
      <c r="I1318" s="13">
        <v>-1174.6600000000001</v>
      </c>
      <c r="J1318" s="13">
        <f t="shared" si="41"/>
        <v>-12983.369999999999</v>
      </c>
      <c r="K1318" s="13">
        <v>38640</v>
      </c>
      <c r="L1318" s="13">
        <v>-15267</v>
      </c>
      <c r="M1318" s="13">
        <f t="shared" si="42"/>
        <v>23373</v>
      </c>
      <c r="N1318" s="14">
        <v>1</v>
      </c>
    </row>
    <row r="1319" spans="1:14" x14ac:dyDescent="0.25">
      <c r="A1319" s="11" t="s">
        <v>1834</v>
      </c>
      <c r="B1319" s="12" t="s">
        <v>1832</v>
      </c>
      <c r="C1319" s="12" t="s">
        <v>1835</v>
      </c>
      <c r="D1319" s="12" t="s">
        <v>18</v>
      </c>
      <c r="E1319" s="12" t="s">
        <v>19</v>
      </c>
      <c r="F1319" s="13">
        <v>210938.75</v>
      </c>
      <c r="G1319" s="13">
        <v>-38333.35</v>
      </c>
      <c r="H1319" s="13">
        <v>-6053.94</v>
      </c>
      <c r="I1319" s="13">
        <v>-5883.16</v>
      </c>
      <c r="J1319" s="13">
        <f t="shared" si="41"/>
        <v>0</v>
      </c>
      <c r="K1319" s="13">
        <v>210938.76</v>
      </c>
      <c r="L1319" s="13">
        <v>-50270.45</v>
      </c>
      <c r="M1319" s="13">
        <f t="shared" si="42"/>
        <v>160668.31</v>
      </c>
      <c r="N1319" s="14">
        <v>1</v>
      </c>
    </row>
    <row r="1320" spans="1:14" x14ac:dyDescent="0.25">
      <c r="A1320" s="11" t="s">
        <v>1836</v>
      </c>
      <c r="B1320" s="12" t="s">
        <v>1832</v>
      </c>
      <c r="C1320" s="12" t="s">
        <v>273</v>
      </c>
      <c r="D1320" s="12" t="s">
        <v>23</v>
      </c>
      <c r="E1320" s="12" t="s">
        <v>19</v>
      </c>
      <c r="F1320" s="13">
        <v>18975</v>
      </c>
      <c r="G1320" s="12">
        <v>0</v>
      </c>
      <c r="H1320" s="12">
        <v>-544.58000000000004</v>
      </c>
      <c r="I1320" s="12">
        <v>-576.84</v>
      </c>
      <c r="J1320" s="13">
        <f t="shared" si="41"/>
        <v>-5468.37</v>
      </c>
      <c r="K1320" s="13">
        <v>18975</v>
      </c>
      <c r="L1320" s="13">
        <v>-6589.79</v>
      </c>
      <c r="M1320" s="13">
        <f t="shared" si="42"/>
        <v>12385.21</v>
      </c>
      <c r="N1320" s="14">
        <v>1</v>
      </c>
    </row>
    <row r="1321" spans="1:14" x14ac:dyDescent="0.25">
      <c r="A1321" s="11" t="s">
        <v>1837</v>
      </c>
      <c r="B1321" s="12" t="s">
        <v>1832</v>
      </c>
      <c r="C1321" s="12" t="s">
        <v>1838</v>
      </c>
      <c r="D1321" s="12" t="s">
        <v>18</v>
      </c>
      <c r="E1321" s="12" t="s">
        <v>19</v>
      </c>
      <c r="F1321" s="13">
        <v>42000</v>
      </c>
      <c r="G1321" s="12">
        <v>-724.92</v>
      </c>
      <c r="H1321" s="13">
        <v>-1205.4000000000001</v>
      </c>
      <c r="I1321" s="13">
        <v>-1276.8</v>
      </c>
      <c r="J1321" s="13">
        <f t="shared" si="41"/>
        <v>-2100</v>
      </c>
      <c r="K1321" s="13">
        <v>42000</v>
      </c>
      <c r="L1321" s="13">
        <v>-5307.12</v>
      </c>
      <c r="M1321" s="13">
        <f t="shared" si="42"/>
        <v>36692.879999999997</v>
      </c>
      <c r="N1321" s="14">
        <v>1</v>
      </c>
    </row>
    <row r="1322" spans="1:14" x14ac:dyDescent="0.25">
      <c r="A1322" s="11" t="s">
        <v>1839</v>
      </c>
      <c r="B1322" s="12" t="s">
        <v>1832</v>
      </c>
      <c r="C1322" s="12" t="s">
        <v>1840</v>
      </c>
      <c r="D1322" s="12" t="s">
        <v>18</v>
      </c>
      <c r="E1322" s="12" t="s">
        <v>19</v>
      </c>
      <c r="F1322" s="13">
        <v>139150</v>
      </c>
      <c r="G1322" s="13">
        <v>-20885.63</v>
      </c>
      <c r="H1322" s="13">
        <v>-3993.61</v>
      </c>
      <c r="I1322" s="13">
        <v>-4230.16</v>
      </c>
      <c r="J1322" s="13">
        <f t="shared" si="41"/>
        <v>-2537.7899999999972</v>
      </c>
      <c r="K1322" s="13">
        <v>139150</v>
      </c>
      <c r="L1322" s="13">
        <v>-31647.19</v>
      </c>
      <c r="M1322" s="13">
        <f t="shared" si="42"/>
        <v>107502.81</v>
      </c>
      <c r="N1322" s="14">
        <v>1</v>
      </c>
    </row>
    <row r="1323" spans="1:14" x14ac:dyDescent="0.25">
      <c r="A1323" s="11" t="s">
        <v>1841</v>
      </c>
      <c r="B1323" s="12" t="s">
        <v>1832</v>
      </c>
      <c r="C1323" s="12" t="s">
        <v>1842</v>
      </c>
      <c r="D1323" s="12" t="s">
        <v>23</v>
      </c>
      <c r="E1323" s="12" t="s">
        <v>19</v>
      </c>
      <c r="F1323" s="13">
        <v>55000</v>
      </c>
      <c r="G1323" s="13">
        <v>-2559.6799999999998</v>
      </c>
      <c r="H1323" s="13">
        <v>-1578.5</v>
      </c>
      <c r="I1323" s="13">
        <v>-1672</v>
      </c>
      <c r="J1323" s="13">
        <f t="shared" si="41"/>
        <v>0</v>
      </c>
      <c r="K1323" s="13">
        <v>55000</v>
      </c>
      <c r="L1323" s="13">
        <v>-5810.18</v>
      </c>
      <c r="M1323" s="13">
        <f t="shared" si="42"/>
        <v>49189.82</v>
      </c>
      <c r="N1323" s="14">
        <v>1</v>
      </c>
    </row>
    <row r="1324" spans="1:14" x14ac:dyDescent="0.25">
      <c r="A1324" s="11" t="s">
        <v>1843</v>
      </c>
      <c r="B1324" s="12" t="s">
        <v>1832</v>
      </c>
      <c r="C1324" s="12" t="s">
        <v>1844</v>
      </c>
      <c r="D1324" s="12" t="s">
        <v>23</v>
      </c>
      <c r="E1324" s="12" t="s">
        <v>19</v>
      </c>
      <c r="F1324" s="13">
        <v>56000</v>
      </c>
      <c r="G1324" s="13">
        <v>-2733.93</v>
      </c>
      <c r="H1324" s="13">
        <v>-1607.2</v>
      </c>
      <c r="I1324" s="13">
        <v>-1702.4</v>
      </c>
      <c r="J1324" s="13">
        <f t="shared" si="41"/>
        <v>0</v>
      </c>
      <c r="K1324" s="13">
        <v>56000</v>
      </c>
      <c r="L1324" s="13">
        <v>-6043.53</v>
      </c>
      <c r="M1324" s="13">
        <f t="shared" si="42"/>
        <v>49956.47</v>
      </c>
      <c r="N1324" s="14">
        <v>1</v>
      </c>
    </row>
    <row r="1325" spans="1:14" x14ac:dyDescent="0.25">
      <c r="A1325" s="11" t="s">
        <v>1845</v>
      </c>
      <c r="B1325" s="12" t="s">
        <v>1832</v>
      </c>
      <c r="C1325" s="12" t="s">
        <v>1846</v>
      </c>
      <c r="D1325" s="12" t="s">
        <v>18</v>
      </c>
      <c r="E1325" s="12" t="s">
        <v>19</v>
      </c>
      <c r="F1325" s="13">
        <v>185000</v>
      </c>
      <c r="G1325" s="13">
        <v>-31670.7</v>
      </c>
      <c r="H1325" s="13">
        <v>-5309.5</v>
      </c>
      <c r="I1325" s="13">
        <v>-5624</v>
      </c>
      <c r="J1325" s="13">
        <f t="shared" si="41"/>
        <v>-1715.4600000000064</v>
      </c>
      <c r="K1325" s="13">
        <v>185000</v>
      </c>
      <c r="L1325" s="13">
        <v>-44319.66</v>
      </c>
      <c r="M1325" s="13">
        <f t="shared" si="42"/>
        <v>140680.34</v>
      </c>
      <c r="N1325" s="14">
        <v>1</v>
      </c>
    </row>
    <row r="1326" spans="1:14" x14ac:dyDescent="0.25">
      <c r="A1326" s="11" t="s">
        <v>1847</v>
      </c>
      <c r="B1326" s="12" t="s">
        <v>1848</v>
      </c>
      <c r="C1326" s="12" t="s">
        <v>1849</v>
      </c>
      <c r="D1326" s="12" t="s">
        <v>18</v>
      </c>
      <c r="E1326" s="12" t="s">
        <v>19</v>
      </c>
      <c r="F1326" s="13">
        <v>139150</v>
      </c>
      <c r="G1326" s="13">
        <v>-21314.5</v>
      </c>
      <c r="H1326" s="13">
        <v>-3993.61</v>
      </c>
      <c r="I1326" s="13">
        <v>-4230.16</v>
      </c>
      <c r="J1326" s="13">
        <f t="shared" si="41"/>
        <v>-38802.459999999992</v>
      </c>
      <c r="K1326" s="13">
        <v>139150</v>
      </c>
      <c r="L1326" s="13">
        <v>-68340.73</v>
      </c>
      <c r="M1326" s="13">
        <f t="shared" si="42"/>
        <v>70809.27</v>
      </c>
      <c r="N1326" s="14">
        <v>1</v>
      </c>
    </row>
    <row r="1327" spans="1:14" x14ac:dyDescent="0.25">
      <c r="A1327" s="11" t="s">
        <v>1850</v>
      </c>
      <c r="B1327" s="12" t="s">
        <v>1848</v>
      </c>
      <c r="C1327" s="12" t="s">
        <v>1851</v>
      </c>
      <c r="D1327" s="12" t="s">
        <v>18</v>
      </c>
      <c r="E1327" s="12" t="s">
        <v>19</v>
      </c>
      <c r="F1327" s="13">
        <v>80000</v>
      </c>
      <c r="G1327" s="13">
        <v>-7400.94</v>
      </c>
      <c r="H1327" s="13">
        <v>-2296</v>
      </c>
      <c r="I1327" s="13">
        <v>-2432</v>
      </c>
      <c r="J1327" s="13">
        <f t="shared" si="41"/>
        <v>-11271.52</v>
      </c>
      <c r="K1327" s="13">
        <v>80000</v>
      </c>
      <c r="L1327" s="13">
        <v>-23400.46</v>
      </c>
      <c r="M1327" s="13">
        <f t="shared" si="42"/>
        <v>56599.54</v>
      </c>
      <c r="N1327" s="14">
        <v>1</v>
      </c>
    </row>
    <row r="1328" spans="1:14" x14ac:dyDescent="0.25">
      <c r="A1328" s="11" t="s">
        <v>1852</v>
      </c>
      <c r="B1328" s="12" t="s">
        <v>1848</v>
      </c>
      <c r="C1328" s="12" t="s">
        <v>1853</v>
      </c>
      <c r="D1328" s="12" t="s">
        <v>18</v>
      </c>
      <c r="E1328" s="12" t="s">
        <v>19</v>
      </c>
      <c r="F1328" s="13">
        <v>37000</v>
      </c>
      <c r="G1328" s="12">
        <v>-19.25</v>
      </c>
      <c r="H1328" s="13">
        <v>-1061.9000000000001</v>
      </c>
      <c r="I1328" s="13">
        <v>-1124.8</v>
      </c>
      <c r="J1328" s="13">
        <f t="shared" si="41"/>
        <v>0</v>
      </c>
      <c r="K1328" s="13">
        <v>37000</v>
      </c>
      <c r="L1328" s="13">
        <v>-2205.9499999999998</v>
      </c>
      <c r="M1328" s="13">
        <f t="shared" si="42"/>
        <v>34794.050000000003</v>
      </c>
      <c r="N1328" s="14">
        <v>1</v>
      </c>
    </row>
    <row r="1329" spans="1:14" x14ac:dyDescent="0.25">
      <c r="A1329" s="11" t="s">
        <v>1854</v>
      </c>
      <c r="B1329" s="12" t="s">
        <v>1848</v>
      </c>
      <c r="C1329" s="12" t="s">
        <v>26</v>
      </c>
      <c r="D1329" s="12" t="s">
        <v>18</v>
      </c>
      <c r="E1329" s="12" t="s">
        <v>19</v>
      </c>
      <c r="F1329" s="13">
        <v>23272.95</v>
      </c>
      <c r="G1329" s="12">
        <v>0</v>
      </c>
      <c r="H1329" s="12">
        <v>-667.93</v>
      </c>
      <c r="I1329" s="12">
        <v>-707.5</v>
      </c>
      <c r="J1329" s="13">
        <f t="shared" si="41"/>
        <v>-5818.83</v>
      </c>
      <c r="K1329" s="13">
        <v>23272.959999999999</v>
      </c>
      <c r="L1329" s="13">
        <v>-7194.26</v>
      </c>
      <c r="M1329" s="13">
        <f t="shared" si="42"/>
        <v>16078.699999999999</v>
      </c>
      <c r="N1329" s="14">
        <v>1</v>
      </c>
    </row>
    <row r="1330" spans="1:14" x14ac:dyDescent="0.25">
      <c r="A1330" s="11" t="s">
        <v>1855</v>
      </c>
      <c r="B1330" s="12" t="s">
        <v>1848</v>
      </c>
      <c r="C1330" s="12" t="s">
        <v>94</v>
      </c>
      <c r="D1330" s="12" t="s">
        <v>18</v>
      </c>
      <c r="E1330" s="12" t="s">
        <v>19</v>
      </c>
      <c r="F1330" s="13">
        <v>32000</v>
      </c>
      <c r="G1330" s="12">
        <v>0</v>
      </c>
      <c r="H1330" s="12">
        <v>-918.4</v>
      </c>
      <c r="I1330" s="12">
        <v>-972.8</v>
      </c>
      <c r="J1330" s="13">
        <f t="shared" si="41"/>
        <v>0</v>
      </c>
      <c r="K1330" s="13">
        <v>32000</v>
      </c>
      <c r="L1330" s="13">
        <v>-1891.2</v>
      </c>
      <c r="M1330" s="13">
        <f t="shared" si="42"/>
        <v>30108.799999999999</v>
      </c>
      <c r="N1330" s="14">
        <v>1</v>
      </c>
    </row>
    <row r="1331" spans="1:14" x14ac:dyDescent="0.25">
      <c r="A1331" s="11" t="s">
        <v>1856</v>
      </c>
      <c r="B1331" s="12" t="s">
        <v>1857</v>
      </c>
      <c r="C1331" s="12" t="s">
        <v>242</v>
      </c>
      <c r="D1331" s="12" t="s">
        <v>18</v>
      </c>
      <c r="E1331" s="12" t="s">
        <v>19</v>
      </c>
      <c r="F1331" s="13">
        <v>139150</v>
      </c>
      <c r="G1331" s="13">
        <v>-20885.63</v>
      </c>
      <c r="H1331" s="13">
        <v>-3993.61</v>
      </c>
      <c r="I1331" s="13">
        <v>-4230.16</v>
      </c>
      <c r="J1331" s="13">
        <f t="shared" si="41"/>
        <v>-16092.369999999995</v>
      </c>
      <c r="K1331" s="13">
        <v>139150</v>
      </c>
      <c r="L1331" s="13">
        <v>-45201.77</v>
      </c>
      <c r="M1331" s="13">
        <f t="shared" si="42"/>
        <v>93948.23000000001</v>
      </c>
      <c r="N1331" s="14">
        <v>1</v>
      </c>
    </row>
    <row r="1332" spans="1:14" x14ac:dyDescent="0.25">
      <c r="A1332" s="11" t="s">
        <v>1858</v>
      </c>
      <c r="B1332" s="12" t="s">
        <v>1859</v>
      </c>
      <c r="C1332" s="12" t="s">
        <v>1860</v>
      </c>
      <c r="D1332" s="12" t="s">
        <v>18</v>
      </c>
      <c r="E1332" s="12" t="s">
        <v>19</v>
      </c>
      <c r="F1332" s="13">
        <v>206080</v>
      </c>
      <c r="G1332" s="13">
        <v>-37153.519999999997</v>
      </c>
      <c r="H1332" s="13">
        <v>-5914.5</v>
      </c>
      <c r="I1332" s="13">
        <v>-5883.16</v>
      </c>
      <c r="J1332" s="13">
        <f t="shared" si="41"/>
        <v>-6150.0000000000073</v>
      </c>
      <c r="K1332" s="13">
        <v>206080</v>
      </c>
      <c r="L1332" s="13">
        <v>-55101.18</v>
      </c>
      <c r="M1332" s="13">
        <f t="shared" si="42"/>
        <v>150978.82</v>
      </c>
      <c r="N1332" s="14">
        <v>1</v>
      </c>
    </row>
    <row r="1333" spans="1:14" x14ac:dyDescent="0.25">
      <c r="A1333" s="11" t="s">
        <v>1861</v>
      </c>
      <c r="B1333" s="12" t="s">
        <v>1859</v>
      </c>
      <c r="C1333" s="12" t="s">
        <v>952</v>
      </c>
      <c r="D1333" s="12" t="s">
        <v>18</v>
      </c>
      <c r="E1333" s="12" t="s">
        <v>19</v>
      </c>
      <c r="F1333" s="13">
        <v>40000</v>
      </c>
      <c r="G1333" s="12">
        <v>-442.65</v>
      </c>
      <c r="H1333" s="13">
        <v>-1148</v>
      </c>
      <c r="I1333" s="13">
        <v>-1216</v>
      </c>
      <c r="J1333" s="13">
        <f t="shared" si="41"/>
        <v>-1599.9999999999995</v>
      </c>
      <c r="K1333" s="13">
        <v>40000</v>
      </c>
      <c r="L1333" s="13">
        <v>-4406.6499999999996</v>
      </c>
      <c r="M1333" s="13">
        <f t="shared" si="42"/>
        <v>35593.35</v>
      </c>
      <c r="N1333" s="14">
        <v>1</v>
      </c>
    </row>
    <row r="1334" spans="1:14" x14ac:dyDescent="0.25">
      <c r="A1334" s="11" t="s">
        <v>1862</v>
      </c>
      <c r="B1334" s="12" t="s">
        <v>1859</v>
      </c>
      <c r="C1334" s="12" t="s">
        <v>414</v>
      </c>
      <c r="D1334" s="12" t="s">
        <v>23</v>
      </c>
      <c r="E1334" s="12" t="s">
        <v>19</v>
      </c>
      <c r="F1334" s="13">
        <v>33500</v>
      </c>
      <c r="G1334" s="12">
        <v>0</v>
      </c>
      <c r="H1334" s="12">
        <v>-961.45</v>
      </c>
      <c r="I1334" s="13">
        <v>-1018.4</v>
      </c>
      <c r="J1334" s="13">
        <f t="shared" si="41"/>
        <v>-9870.25</v>
      </c>
      <c r="K1334" s="13">
        <v>33500</v>
      </c>
      <c r="L1334" s="13">
        <v>-11850.1</v>
      </c>
      <c r="M1334" s="13">
        <f t="shared" si="42"/>
        <v>21649.9</v>
      </c>
      <c r="N1334" s="14">
        <v>1</v>
      </c>
    </row>
    <row r="1335" spans="1:14" x14ac:dyDescent="0.25">
      <c r="A1335" s="11" t="s">
        <v>1863</v>
      </c>
      <c r="B1335" s="12" t="s">
        <v>1859</v>
      </c>
      <c r="C1335" s="12" t="s">
        <v>1555</v>
      </c>
      <c r="D1335" s="12" t="s">
        <v>18</v>
      </c>
      <c r="E1335" s="12" t="s">
        <v>19</v>
      </c>
      <c r="F1335" s="13">
        <v>37800</v>
      </c>
      <c r="G1335" s="12">
        <v>-132.15</v>
      </c>
      <c r="H1335" s="13">
        <v>-1084.8599999999999</v>
      </c>
      <c r="I1335" s="13">
        <v>-1149.1199999999999</v>
      </c>
      <c r="J1335" s="13">
        <f t="shared" si="41"/>
        <v>-4045.1800000000003</v>
      </c>
      <c r="K1335" s="13">
        <v>37800</v>
      </c>
      <c r="L1335" s="13">
        <v>-6411.31</v>
      </c>
      <c r="M1335" s="13">
        <f t="shared" si="42"/>
        <v>31388.69</v>
      </c>
      <c r="N1335" s="14">
        <v>1</v>
      </c>
    </row>
    <row r="1336" spans="1:14" x14ac:dyDescent="0.25">
      <c r="A1336" s="11" t="s">
        <v>1494</v>
      </c>
      <c r="B1336" s="12" t="s">
        <v>1859</v>
      </c>
      <c r="C1336" s="12" t="s">
        <v>656</v>
      </c>
      <c r="D1336" s="12" t="s">
        <v>18</v>
      </c>
      <c r="E1336" s="12" t="s">
        <v>19</v>
      </c>
      <c r="F1336" s="13">
        <v>21157.23</v>
      </c>
      <c r="G1336" s="12">
        <v>0</v>
      </c>
      <c r="H1336" s="12">
        <v>-607.21</v>
      </c>
      <c r="I1336" s="12">
        <v>-643.17999999999995</v>
      </c>
      <c r="J1336" s="13">
        <f t="shared" si="41"/>
        <v>0</v>
      </c>
      <c r="K1336" s="13">
        <v>21157.24</v>
      </c>
      <c r="L1336" s="13">
        <v>-1250.3900000000001</v>
      </c>
      <c r="M1336" s="13">
        <f t="shared" si="42"/>
        <v>19906.850000000002</v>
      </c>
      <c r="N1336" s="14">
        <v>1</v>
      </c>
    </row>
    <row r="1337" spans="1:14" x14ac:dyDescent="0.25">
      <c r="A1337" s="11" t="s">
        <v>1600</v>
      </c>
      <c r="B1337" s="12" t="s">
        <v>1859</v>
      </c>
      <c r="C1337" s="12" t="s">
        <v>1601</v>
      </c>
      <c r="D1337" s="12" t="s">
        <v>18</v>
      </c>
      <c r="E1337" s="12" t="s">
        <v>19</v>
      </c>
      <c r="F1337" s="13">
        <v>35000</v>
      </c>
      <c r="G1337" s="12">
        <v>0</v>
      </c>
      <c r="H1337" s="13">
        <v>-1004.5</v>
      </c>
      <c r="I1337" s="13">
        <v>-1064</v>
      </c>
      <c r="J1337" s="13">
        <f t="shared" si="41"/>
        <v>-1715.46</v>
      </c>
      <c r="K1337" s="13">
        <v>35000</v>
      </c>
      <c r="L1337" s="13">
        <v>-3783.96</v>
      </c>
      <c r="M1337" s="13">
        <f t="shared" si="42"/>
        <v>31216.04</v>
      </c>
      <c r="N1337" s="14">
        <v>1</v>
      </c>
    </row>
    <row r="1338" spans="1:14" x14ac:dyDescent="0.25">
      <c r="A1338" s="11" t="s">
        <v>1864</v>
      </c>
      <c r="B1338" s="12" t="s">
        <v>1859</v>
      </c>
      <c r="C1338" s="12" t="s">
        <v>78</v>
      </c>
      <c r="D1338" s="12" t="s">
        <v>23</v>
      </c>
      <c r="E1338" s="12" t="s">
        <v>19</v>
      </c>
      <c r="F1338" s="13">
        <v>37030</v>
      </c>
      <c r="G1338" s="12">
        <v>-23.48</v>
      </c>
      <c r="H1338" s="13">
        <v>-1062.76</v>
      </c>
      <c r="I1338" s="13">
        <v>-1125.71</v>
      </c>
      <c r="J1338" s="13">
        <f t="shared" si="41"/>
        <v>-8779.7999999999993</v>
      </c>
      <c r="K1338" s="13">
        <v>37030</v>
      </c>
      <c r="L1338" s="13">
        <v>-10991.75</v>
      </c>
      <c r="M1338" s="13">
        <f t="shared" si="42"/>
        <v>26038.25</v>
      </c>
      <c r="N1338" s="14">
        <v>1</v>
      </c>
    </row>
    <row r="1339" spans="1:14" x14ac:dyDescent="0.25">
      <c r="A1339" s="11" t="s">
        <v>1865</v>
      </c>
      <c r="B1339" s="12" t="s">
        <v>1859</v>
      </c>
      <c r="C1339" s="12" t="s">
        <v>78</v>
      </c>
      <c r="D1339" s="12" t="s">
        <v>23</v>
      </c>
      <c r="E1339" s="12" t="s">
        <v>19</v>
      </c>
      <c r="F1339" s="13">
        <v>37030</v>
      </c>
      <c r="G1339" s="12">
        <v>-23.48</v>
      </c>
      <c r="H1339" s="13">
        <v>-1062.76</v>
      </c>
      <c r="I1339" s="13">
        <v>-1125.71</v>
      </c>
      <c r="J1339" s="13">
        <f t="shared" si="41"/>
        <v>-2072.33</v>
      </c>
      <c r="K1339" s="13">
        <v>37030</v>
      </c>
      <c r="L1339" s="13">
        <v>-4284.28</v>
      </c>
      <c r="M1339" s="13">
        <f t="shared" si="42"/>
        <v>32745.72</v>
      </c>
      <c r="N1339" s="14">
        <v>1</v>
      </c>
    </row>
    <row r="1340" spans="1:14" x14ac:dyDescent="0.25">
      <c r="A1340" s="11" t="s">
        <v>1607</v>
      </c>
      <c r="B1340" s="12" t="s">
        <v>1859</v>
      </c>
      <c r="C1340" s="12" t="s">
        <v>1608</v>
      </c>
      <c r="D1340" s="12" t="s">
        <v>18</v>
      </c>
      <c r="E1340" s="12" t="s">
        <v>19</v>
      </c>
      <c r="F1340" s="13">
        <v>31000</v>
      </c>
      <c r="G1340" s="12">
        <v>0</v>
      </c>
      <c r="H1340" s="12">
        <v>-889.7</v>
      </c>
      <c r="I1340" s="12">
        <v>-942.4</v>
      </c>
      <c r="J1340" s="13">
        <f t="shared" si="41"/>
        <v>0</v>
      </c>
      <c r="K1340" s="13">
        <v>31000</v>
      </c>
      <c r="L1340" s="13">
        <v>-1832.1</v>
      </c>
      <c r="M1340" s="13">
        <f t="shared" si="42"/>
        <v>29167.9</v>
      </c>
      <c r="N1340" s="14">
        <v>1</v>
      </c>
    </row>
    <row r="1341" spans="1:14" x14ac:dyDescent="0.25">
      <c r="A1341" s="11" t="s">
        <v>425</v>
      </c>
      <c r="B1341" s="12" t="s">
        <v>1859</v>
      </c>
      <c r="C1341" s="12" t="s">
        <v>426</v>
      </c>
      <c r="D1341" s="12" t="s">
        <v>18</v>
      </c>
      <c r="E1341" s="12" t="s">
        <v>19</v>
      </c>
      <c r="F1341" s="13">
        <v>30948.23</v>
      </c>
      <c r="G1341" s="12">
        <v>0</v>
      </c>
      <c r="H1341" s="12">
        <v>-888.21</v>
      </c>
      <c r="I1341" s="12">
        <v>-940.83</v>
      </c>
      <c r="J1341" s="13">
        <f t="shared" si="41"/>
        <v>0</v>
      </c>
      <c r="K1341" s="13">
        <v>30948.240000000002</v>
      </c>
      <c r="L1341" s="13">
        <v>-1829.04</v>
      </c>
      <c r="M1341" s="13">
        <f t="shared" si="42"/>
        <v>29119.200000000001</v>
      </c>
      <c r="N1341" s="14">
        <v>1</v>
      </c>
    </row>
    <row r="1342" spans="1:14" x14ac:dyDescent="0.25">
      <c r="A1342" s="11" t="s">
        <v>1866</v>
      </c>
      <c r="B1342" s="12" t="s">
        <v>1867</v>
      </c>
      <c r="C1342" s="12" t="s">
        <v>1868</v>
      </c>
      <c r="D1342" s="12" t="s">
        <v>18</v>
      </c>
      <c r="E1342" s="12" t="s">
        <v>19</v>
      </c>
      <c r="F1342" s="13">
        <v>75900</v>
      </c>
      <c r="G1342" s="13">
        <v>-6478.71</v>
      </c>
      <c r="H1342" s="13">
        <v>-2178.33</v>
      </c>
      <c r="I1342" s="13">
        <v>-2307.36</v>
      </c>
      <c r="J1342" s="13">
        <f t="shared" si="41"/>
        <v>-5492</v>
      </c>
      <c r="K1342" s="13">
        <v>75900</v>
      </c>
      <c r="L1342" s="13">
        <v>-16456.400000000001</v>
      </c>
      <c r="M1342" s="13">
        <f t="shared" si="42"/>
        <v>59443.6</v>
      </c>
      <c r="N1342" s="14">
        <v>1</v>
      </c>
    </row>
    <row r="1343" spans="1:14" x14ac:dyDescent="0.25">
      <c r="A1343" s="11" t="s">
        <v>1869</v>
      </c>
      <c r="B1343" s="12" t="s">
        <v>1867</v>
      </c>
      <c r="C1343" s="12" t="s">
        <v>1870</v>
      </c>
      <c r="D1343" s="12" t="s">
        <v>18</v>
      </c>
      <c r="E1343" s="12" t="s">
        <v>19</v>
      </c>
      <c r="F1343" s="13">
        <v>110000</v>
      </c>
      <c r="G1343" s="13">
        <v>-14457.69</v>
      </c>
      <c r="H1343" s="13">
        <v>-3157</v>
      </c>
      <c r="I1343" s="13">
        <v>-3344</v>
      </c>
      <c r="J1343" s="13">
        <f t="shared" si="41"/>
        <v>-23301.71</v>
      </c>
      <c r="K1343" s="13">
        <v>110000</v>
      </c>
      <c r="L1343" s="13">
        <v>-44260.4</v>
      </c>
      <c r="M1343" s="13">
        <f t="shared" si="42"/>
        <v>65739.600000000006</v>
      </c>
      <c r="N1343" s="14">
        <v>1</v>
      </c>
    </row>
    <row r="1344" spans="1:14" x14ac:dyDescent="0.25">
      <c r="A1344" s="11" t="s">
        <v>1871</v>
      </c>
      <c r="B1344" s="12" t="s">
        <v>1867</v>
      </c>
      <c r="C1344" s="12" t="s">
        <v>458</v>
      </c>
      <c r="D1344" s="12" t="s">
        <v>18</v>
      </c>
      <c r="E1344" s="12" t="s">
        <v>19</v>
      </c>
      <c r="F1344" s="13">
        <v>32000</v>
      </c>
      <c r="G1344" s="12">
        <v>0</v>
      </c>
      <c r="H1344" s="12">
        <v>-918.4</v>
      </c>
      <c r="I1344" s="12">
        <v>-972.8</v>
      </c>
      <c r="J1344" s="13">
        <f t="shared" si="41"/>
        <v>-99.990000000000236</v>
      </c>
      <c r="K1344" s="13">
        <v>32000</v>
      </c>
      <c r="L1344" s="13">
        <v>-1991.19</v>
      </c>
      <c r="M1344" s="13">
        <f t="shared" si="42"/>
        <v>30008.81</v>
      </c>
      <c r="N1344" s="14">
        <v>1</v>
      </c>
    </row>
    <row r="1345" spans="1:14" x14ac:dyDescent="0.25">
      <c r="A1345" s="11" t="s">
        <v>1872</v>
      </c>
      <c r="B1345" s="12" t="s">
        <v>1867</v>
      </c>
      <c r="C1345" s="12" t="s">
        <v>335</v>
      </c>
      <c r="D1345" s="12" t="s">
        <v>18</v>
      </c>
      <c r="E1345" s="12" t="s">
        <v>19</v>
      </c>
      <c r="F1345" s="13">
        <v>30000</v>
      </c>
      <c r="G1345" s="12">
        <v>0</v>
      </c>
      <c r="H1345" s="12">
        <v>-861</v>
      </c>
      <c r="I1345" s="12">
        <v>-912</v>
      </c>
      <c r="J1345" s="13">
        <f t="shared" si="41"/>
        <v>-1715.46</v>
      </c>
      <c r="K1345" s="13">
        <v>30000</v>
      </c>
      <c r="L1345" s="13">
        <v>-3488.46</v>
      </c>
      <c r="M1345" s="13">
        <f t="shared" si="42"/>
        <v>26511.54</v>
      </c>
      <c r="N1345" s="14">
        <v>1</v>
      </c>
    </row>
    <row r="1346" spans="1:14" x14ac:dyDescent="0.25">
      <c r="A1346" s="11" t="s">
        <v>1873</v>
      </c>
      <c r="B1346" s="12" t="s">
        <v>1874</v>
      </c>
      <c r="C1346" s="12" t="s">
        <v>1875</v>
      </c>
      <c r="D1346" s="12" t="s">
        <v>23</v>
      </c>
      <c r="E1346" s="12" t="s">
        <v>19</v>
      </c>
      <c r="F1346" s="13">
        <v>88550</v>
      </c>
      <c r="G1346" s="13">
        <v>-8983.25</v>
      </c>
      <c r="H1346" s="13">
        <v>-2541.39</v>
      </c>
      <c r="I1346" s="13">
        <v>-2691.92</v>
      </c>
      <c r="J1346" s="13">
        <f t="shared" si="41"/>
        <v>-23642.240000000005</v>
      </c>
      <c r="K1346" s="13">
        <v>88550</v>
      </c>
      <c r="L1346" s="13">
        <v>-37858.800000000003</v>
      </c>
      <c r="M1346" s="13">
        <f t="shared" si="42"/>
        <v>50691.199999999997</v>
      </c>
      <c r="N1346" s="14">
        <v>1</v>
      </c>
    </row>
    <row r="1347" spans="1:14" x14ac:dyDescent="0.25">
      <c r="A1347" s="11" t="s">
        <v>1876</v>
      </c>
      <c r="B1347" s="12" t="s">
        <v>1874</v>
      </c>
      <c r="C1347" s="12" t="s">
        <v>1877</v>
      </c>
      <c r="D1347" s="12" t="s">
        <v>23</v>
      </c>
      <c r="E1347" s="12" t="s">
        <v>19</v>
      </c>
      <c r="F1347" s="13">
        <v>202400</v>
      </c>
      <c r="G1347" s="13">
        <v>-36259.94</v>
      </c>
      <c r="H1347" s="13">
        <v>-5808.88</v>
      </c>
      <c r="I1347" s="13">
        <v>-5883.16</v>
      </c>
      <c r="J1347" s="13">
        <f t="shared" si="41"/>
        <v>-38341.180000000008</v>
      </c>
      <c r="K1347" s="13">
        <v>202400</v>
      </c>
      <c r="L1347" s="13">
        <v>-86293.16</v>
      </c>
      <c r="M1347" s="13">
        <f t="shared" si="42"/>
        <v>116106.84</v>
      </c>
      <c r="N1347" s="14">
        <v>1</v>
      </c>
    </row>
    <row r="1348" spans="1:14" x14ac:dyDescent="0.25">
      <c r="A1348" s="11" t="s">
        <v>1878</v>
      </c>
      <c r="B1348" s="12" t="s">
        <v>1874</v>
      </c>
      <c r="C1348" s="12" t="s">
        <v>1879</v>
      </c>
      <c r="D1348" s="12" t="s">
        <v>23</v>
      </c>
      <c r="E1348" s="12" t="s">
        <v>19</v>
      </c>
      <c r="F1348" s="13">
        <v>75000</v>
      </c>
      <c r="G1348" s="13">
        <v>-6309.36</v>
      </c>
      <c r="H1348" s="13">
        <v>-2152.5</v>
      </c>
      <c r="I1348" s="13">
        <v>-2280</v>
      </c>
      <c r="J1348" s="13">
        <f t="shared" si="41"/>
        <v>-2449.9899999999998</v>
      </c>
      <c r="K1348" s="13">
        <v>75000</v>
      </c>
      <c r="L1348" s="13">
        <v>-13191.85</v>
      </c>
      <c r="M1348" s="13">
        <f t="shared" si="42"/>
        <v>61808.15</v>
      </c>
      <c r="N1348" s="14">
        <v>1</v>
      </c>
    </row>
    <row r="1349" spans="1:14" x14ac:dyDescent="0.25">
      <c r="A1349" s="11" t="s">
        <v>1880</v>
      </c>
      <c r="B1349" s="12" t="s">
        <v>1874</v>
      </c>
      <c r="C1349" s="12" t="s">
        <v>443</v>
      </c>
      <c r="D1349" s="12" t="s">
        <v>18</v>
      </c>
      <c r="E1349" s="12" t="s">
        <v>19</v>
      </c>
      <c r="F1349" s="13">
        <v>25000</v>
      </c>
      <c r="G1349" s="12">
        <v>0</v>
      </c>
      <c r="H1349" s="12">
        <v>-717.5</v>
      </c>
      <c r="I1349" s="12">
        <v>-760</v>
      </c>
      <c r="J1349" s="13">
        <f t="shared" si="41"/>
        <v>-1599.9899999999998</v>
      </c>
      <c r="K1349" s="13">
        <v>25000</v>
      </c>
      <c r="L1349" s="13">
        <v>-3077.49</v>
      </c>
      <c r="M1349" s="13">
        <f t="shared" si="42"/>
        <v>21922.510000000002</v>
      </c>
      <c r="N1349" s="14">
        <v>1</v>
      </c>
    </row>
    <row r="1350" spans="1:14" x14ac:dyDescent="0.25">
      <c r="A1350" s="11" t="s">
        <v>1881</v>
      </c>
      <c r="B1350" s="12" t="s">
        <v>1874</v>
      </c>
      <c r="C1350" s="12" t="s">
        <v>1882</v>
      </c>
      <c r="D1350" s="12" t="s">
        <v>23</v>
      </c>
      <c r="E1350" s="12" t="s">
        <v>19</v>
      </c>
      <c r="F1350" s="13">
        <v>45000</v>
      </c>
      <c r="G1350" s="13">
        <v>-1148.33</v>
      </c>
      <c r="H1350" s="13">
        <v>-1291.5</v>
      </c>
      <c r="I1350" s="13">
        <v>-1368</v>
      </c>
      <c r="J1350" s="13">
        <f t="shared" si="41"/>
        <v>-3421.99</v>
      </c>
      <c r="K1350" s="13">
        <v>45000</v>
      </c>
      <c r="L1350" s="13">
        <v>-7229.82</v>
      </c>
      <c r="M1350" s="13">
        <f t="shared" si="42"/>
        <v>37770.18</v>
      </c>
      <c r="N1350" s="14">
        <v>1</v>
      </c>
    </row>
    <row r="1351" spans="1:14" x14ac:dyDescent="0.25">
      <c r="A1351" s="11" t="s">
        <v>1883</v>
      </c>
      <c r="B1351" s="12" t="s">
        <v>1874</v>
      </c>
      <c r="C1351" s="12" t="s">
        <v>1884</v>
      </c>
      <c r="D1351" s="12" t="s">
        <v>23</v>
      </c>
      <c r="E1351" s="12" t="s">
        <v>19</v>
      </c>
      <c r="F1351" s="13">
        <v>45000</v>
      </c>
      <c r="G1351" s="13">
        <v>-1148.33</v>
      </c>
      <c r="H1351" s="13">
        <v>-1291.5</v>
      </c>
      <c r="I1351" s="13">
        <v>-1368</v>
      </c>
      <c r="J1351" s="13">
        <f t="shared" si="41"/>
        <v>-10625.44</v>
      </c>
      <c r="K1351" s="13">
        <v>45000</v>
      </c>
      <c r="L1351" s="13">
        <v>-14433.27</v>
      </c>
      <c r="M1351" s="13">
        <f t="shared" si="42"/>
        <v>30566.73</v>
      </c>
      <c r="N1351" s="14">
        <v>1</v>
      </c>
    </row>
    <row r="1352" spans="1:14" x14ac:dyDescent="0.25">
      <c r="A1352" s="11" t="s">
        <v>1885</v>
      </c>
      <c r="B1352" s="12" t="s">
        <v>1874</v>
      </c>
      <c r="C1352" s="12" t="s">
        <v>1886</v>
      </c>
      <c r="D1352" s="12" t="s">
        <v>23</v>
      </c>
      <c r="E1352" s="12" t="s">
        <v>19</v>
      </c>
      <c r="F1352" s="13">
        <v>69000</v>
      </c>
      <c r="G1352" s="13">
        <v>-5180.2700000000004</v>
      </c>
      <c r="H1352" s="13">
        <v>-1980.3</v>
      </c>
      <c r="I1352" s="13">
        <v>-2097.6</v>
      </c>
      <c r="J1352" s="13">
        <f t="shared" si="41"/>
        <v>-5399.99</v>
      </c>
      <c r="K1352" s="13">
        <v>69000</v>
      </c>
      <c r="L1352" s="13">
        <v>-14658.16</v>
      </c>
      <c r="M1352" s="13">
        <f t="shared" si="42"/>
        <v>54341.84</v>
      </c>
      <c r="N1352" s="14">
        <v>1</v>
      </c>
    </row>
    <row r="1353" spans="1:14" x14ac:dyDescent="0.25">
      <c r="A1353" s="11" t="s">
        <v>1887</v>
      </c>
      <c r="B1353" s="12" t="s">
        <v>1874</v>
      </c>
      <c r="C1353" s="12" t="s">
        <v>1882</v>
      </c>
      <c r="D1353" s="12" t="s">
        <v>23</v>
      </c>
      <c r="E1353" s="12" t="s">
        <v>19</v>
      </c>
      <c r="F1353" s="13">
        <v>45000</v>
      </c>
      <c r="G1353" s="13">
        <v>-1148.33</v>
      </c>
      <c r="H1353" s="13">
        <v>-1291.5</v>
      </c>
      <c r="I1353" s="13">
        <v>-1368</v>
      </c>
      <c r="J1353" s="13">
        <f t="shared" si="41"/>
        <v>-13802.33</v>
      </c>
      <c r="K1353" s="13">
        <v>45000</v>
      </c>
      <c r="L1353" s="13">
        <v>-17610.16</v>
      </c>
      <c r="M1353" s="13">
        <f t="shared" si="42"/>
        <v>27389.84</v>
      </c>
      <c r="N1353" s="14">
        <v>1</v>
      </c>
    </row>
    <row r="1354" spans="1:14" x14ac:dyDescent="0.25">
      <c r="A1354" s="11" t="s">
        <v>384</v>
      </c>
      <c r="B1354" s="12" t="s">
        <v>1874</v>
      </c>
      <c r="C1354" s="12" t="s">
        <v>78</v>
      </c>
      <c r="D1354" s="12" t="s">
        <v>23</v>
      </c>
      <c r="E1354" s="12" t="s">
        <v>19</v>
      </c>
      <c r="F1354" s="13">
        <v>37000</v>
      </c>
      <c r="G1354" s="12">
        <v>-19.25</v>
      </c>
      <c r="H1354" s="13">
        <v>-1061.9000000000001</v>
      </c>
      <c r="I1354" s="13">
        <v>-1124.8</v>
      </c>
      <c r="J1354" s="13">
        <f t="shared" si="41"/>
        <v>-497.7800000000002</v>
      </c>
      <c r="K1354" s="13">
        <v>37000</v>
      </c>
      <c r="L1354" s="13">
        <v>-2703.73</v>
      </c>
      <c r="M1354" s="13">
        <f t="shared" si="42"/>
        <v>34296.269999999997</v>
      </c>
      <c r="N1354" s="14">
        <v>1</v>
      </c>
    </row>
    <row r="1355" spans="1:14" x14ac:dyDescent="0.25">
      <c r="A1355" s="11" t="s">
        <v>1888</v>
      </c>
      <c r="B1355" s="12" t="s">
        <v>1874</v>
      </c>
      <c r="C1355" s="12" t="s">
        <v>26</v>
      </c>
      <c r="D1355" s="12" t="s">
        <v>18</v>
      </c>
      <c r="E1355" s="12" t="s">
        <v>19</v>
      </c>
      <c r="F1355" s="13">
        <v>21153.23</v>
      </c>
      <c r="G1355" s="12">
        <v>0</v>
      </c>
      <c r="H1355" s="12">
        <v>-607.1</v>
      </c>
      <c r="I1355" s="12">
        <v>-643.05999999999995</v>
      </c>
      <c r="J1355" s="13">
        <f t="shared" si="41"/>
        <v>0</v>
      </c>
      <c r="K1355" s="13">
        <v>21153.24</v>
      </c>
      <c r="L1355" s="13">
        <v>-1250.1600000000001</v>
      </c>
      <c r="M1355" s="13">
        <f t="shared" si="42"/>
        <v>19903.080000000002</v>
      </c>
      <c r="N1355" s="14">
        <v>1</v>
      </c>
    </row>
    <row r="1356" spans="1:14" x14ac:dyDescent="0.25">
      <c r="A1356" s="11" t="s">
        <v>1889</v>
      </c>
      <c r="B1356" s="12" t="s">
        <v>1874</v>
      </c>
      <c r="C1356" s="12" t="s">
        <v>1634</v>
      </c>
      <c r="D1356" s="12" t="s">
        <v>23</v>
      </c>
      <c r="E1356" s="12" t="s">
        <v>19</v>
      </c>
      <c r="F1356" s="13">
        <v>25000</v>
      </c>
      <c r="G1356" s="12">
        <v>0</v>
      </c>
      <c r="H1356" s="12">
        <v>-717.5</v>
      </c>
      <c r="I1356" s="12">
        <v>-760</v>
      </c>
      <c r="J1356" s="13">
        <f t="shared" si="41"/>
        <v>-9195.4699999999993</v>
      </c>
      <c r="K1356" s="13">
        <v>25000</v>
      </c>
      <c r="L1356" s="13">
        <v>-10672.97</v>
      </c>
      <c r="M1356" s="13">
        <f t="shared" si="42"/>
        <v>14327.03</v>
      </c>
      <c r="N1356" s="14">
        <v>1</v>
      </c>
    </row>
    <row r="1357" spans="1:14" x14ac:dyDescent="0.25">
      <c r="A1357" s="11" t="s">
        <v>1890</v>
      </c>
      <c r="B1357" s="12" t="s">
        <v>1874</v>
      </c>
      <c r="C1357" s="12" t="s">
        <v>140</v>
      </c>
      <c r="D1357" s="12" t="s">
        <v>23</v>
      </c>
      <c r="E1357" s="12" t="s">
        <v>19</v>
      </c>
      <c r="F1357" s="13">
        <v>30000</v>
      </c>
      <c r="G1357" s="12">
        <v>0</v>
      </c>
      <c r="H1357" s="12">
        <v>-861</v>
      </c>
      <c r="I1357" s="12">
        <v>-912</v>
      </c>
      <c r="J1357" s="13">
        <f t="shared" si="41"/>
        <v>-5444.13</v>
      </c>
      <c r="K1357" s="13">
        <v>30000</v>
      </c>
      <c r="L1357" s="13">
        <v>-7217.13</v>
      </c>
      <c r="M1357" s="13">
        <f t="shared" si="42"/>
        <v>22782.87</v>
      </c>
      <c r="N1357" s="14">
        <v>1</v>
      </c>
    </row>
    <row r="1358" spans="1:14" x14ac:dyDescent="0.25">
      <c r="A1358" s="11" t="s">
        <v>1891</v>
      </c>
      <c r="B1358" s="12" t="s">
        <v>1874</v>
      </c>
      <c r="C1358" s="12" t="s">
        <v>94</v>
      </c>
      <c r="D1358" s="12" t="s">
        <v>23</v>
      </c>
      <c r="E1358" s="12" t="s">
        <v>19</v>
      </c>
      <c r="F1358" s="13">
        <v>35000</v>
      </c>
      <c r="G1358" s="12">
        <v>0</v>
      </c>
      <c r="H1358" s="13">
        <v>-1004.5</v>
      </c>
      <c r="I1358" s="13">
        <v>-1064</v>
      </c>
      <c r="J1358" s="13">
        <f t="shared" si="41"/>
        <v>-2299.9899999999998</v>
      </c>
      <c r="K1358" s="13">
        <v>35000</v>
      </c>
      <c r="L1358" s="13">
        <v>-4368.49</v>
      </c>
      <c r="M1358" s="13">
        <f t="shared" si="42"/>
        <v>30631.510000000002</v>
      </c>
      <c r="N1358" s="14">
        <v>1</v>
      </c>
    </row>
    <row r="1359" spans="1:14" x14ac:dyDescent="0.25">
      <c r="A1359" s="11" t="s">
        <v>1892</v>
      </c>
      <c r="B1359" s="12" t="s">
        <v>1874</v>
      </c>
      <c r="C1359" s="12" t="s">
        <v>94</v>
      </c>
      <c r="D1359" s="12" t="s">
        <v>23</v>
      </c>
      <c r="E1359" s="12" t="s">
        <v>19</v>
      </c>
      <c r="F1359" s="13">
        <v>35000</v>
      </c>
      <c r="G1359" s="12">
        <v>0</v>
      </c>
      <c r="H1359" s="13">
        <v>-1004.5</v>
      </c>
      <c r="I1359" s="13">
        <v>-1064</v>
      </c>
      <c r="J1359" s="13">
        <f t="shared" si="41"/>
        <v>0</v>
      </c>
      <c r="K1359" s="13">
        <v>35000</v>
      </c>
      <c r="L1359" s="13">
        <v>-2068.5</v>
      </c>
      <c r="M1359" s="13">
        <f t="shared" si="42"/>
        <v>32931.5</v>
      </c>
      <c r="N1359" s="14">
        <v>1</v>
      </c>
    </row>
    <row r="1360" spans="1:14" x14ac:dyDescent="0.25">
      <c r="A1360" s="11" t="s">
        <v>1893</v>
      </c>
      <c r="B1360" s="12" t="s">
        <v>1874</v>
      </c>
      <c r="C1360" s="12" t="s">
        <v>94</v>
      </c>
      <c r="D1360" s="12" t="s">
        <v>23</v>
      </c>
      <c r="E1360" s="12" t="s">
        <v>19</v>
      </c>
      <c r="F1360" s="13">
        <v>35000</v>
      </c>
      <c r="G1360" s="12">
        <v>0</v>
      </c>
      <c r="H1360" s="13">
        <v>-1004.5</v>
      </c>
      <c r="I1360" s="13">
        <v>-1064</v>
      </c>
      <c r="J1360" s="13">
        <f t="shared" ref="J1360:J1423" si="43">-G1360-H1360-I1360+L1360</f>
        <v>-8116.6299999999992</v>
      </c>
      <c r="K1360" s="13">
        <v>35000</v>
      </c>
      <c r="L1360" s="13">
        <v>-10185.129999999999</v>
      </c>
      <c r="M1360" s="13">
        <f t="shared" ref="M1360:M1423" si="44">+K1360+L1360</f>
        <v>24814.870000000003</v>
      </c>
      <c r="N1360" s="14">
        <v>1</v>
      </c>
    </row>
    <row r="1361" spans="1:14" x14ac:dyDescent="0.25">
      <c r="A1361" s="11" t="s">
        <v>1894</v>
      </c>
      <c r="B1361" s="12" t="s">
        <v>1874</v>
      </c>
      <c r="C1361" s="12" t="s">
        <v>94</v>
      </c>
      <c r="D1361" s="12" t="s">
        <v>23</v>
      </c>
      <c r="E1361" s="12" t="s">
        <v>19</v>
      </c>
      <c r="F1361" s="13">
        <v>35000</v>
      </c>
      <c r="G1361" s="12">
        <v>0</v>
      </c>
      <c r="H1361" s="13">
        <v>-1004.5</v>
      </c>
      <c r="I1361" s="13">
        <v>-1064</v>
      </c>
      <c r="J1361" s="13">
        <f t="shared" si="43"/>
        <v>-2699.9799999999996</v>
      </c>
      <c r="K1361" s="13">
        <v>35000</v>
      </c>
      <c r="L1361" s="13">
        <v>-4768.4799999999996</v>
      </c>
      <c r="M1361" s="13">
        <f t="shared" si="44"/>
        <v>30231.52</v>
      </c>
      <c r="N1361" s="14">
        <v>1</v>
      </c>
    </row>
    <row r="1362" spans="1:14" x14ac:dyDescent="0.25">
      <c r="A1362" s="11" t="s">
        <v>1895</v>
      </c>
      <c r="B1362" s="12" t="s">
        <v>1874</v>
      </c>
      <c r="C1362" s="12" t="s">
        <v>94</v>
      </c>
      <c r="D1362" s="12" t="s">
        <v>23</v>
      </c>
      <c r="E1362" s="12" t="s">
        <v>19</v>
      </c>
      <c r="F1362" s="13">
        <v>35000</v>
      </c>
      <c r="G1362" s="12">
        <v>0</v>
      </c>
      <c r="H1362" s="13">
        <v>-1004.5</v>
      </c>
      <c r="I1362" s="13">
        <v>-1064</v>
      </c>
      <c r="J1362" s="13">
        <f t="shared" si="43"/>
        <v>-6879.52</v>
      </c>
      <c r="K1362" s="13">
        <v>35000</v>
      </c>
      <c r="L1362" s="13">
        <v>-8948.02</v>
      </c>
      <c r="M1362" s="13">
        <f t="shared" si="44"/>
        <v>26051.98</v>
      </c>
      <c r="N1362" s="14">
        <v>1</v>
      </c>
    </row>
    <row r="1363" spans="1:14" x14ac:dyDescent="0.25">
      <c r="A1363" s="11" t="s">
        <v>1896</v>
      </c>
      <c r="B1363" s="12" t="s">
        <v>1874</v>
      </c>
      <c r="C1363" s="12" t="s">
        <v>1897</v>
      </c>
      <c r="D1363" s="12" t="s">
        <v>18</v>
      </c>
      <c r="E1363" s="12" t="s">
        <v>19</v>
      </c>
      <c r="F1363" s="13">
        <v>35000</v>
      </c>
      <c r="G1363" s="12">
        <v>0</v>
      </c>
      <c r="H1363" s="13">
        <v>-1004.5</v>
      </c>
      <c r="I1363" s="13">
        <v>-1064</v>
      </c>
      <c r="J1363" s="13">
        <f t="shared" si="43"/>
        <v>-5249.09</v>
      </c>
      <c r="K1363" s="13">
        <v>35000</v>
      </c>
      <c r="L1363" s="13">
        <v>-7317.59</v>
      </c>
      <c r="M1363" s="13">
        <f t="shared" si="44"/>
        <v>27682.41</v>
      </c>
      <c r="N1363" s="14">
        <v>1</v>
      </c>
    </row>
    <row r="1364" spans="1:14" x14ac:dyDescent="0.25">
      <c r="A1364" s="11" t="s">
        <v>1898</v>
      </c>
      <c r="B1364" s="12" t="s">
        <v>1874</v>
      </c>
      <c r="C1364" s="12" t="s">
        <v>1899</v>
      </c>
      <c r="D1364" s="12" t="s">
        <v>18</v>
      </c>
      <c r="E1364" s="12" t="s">
        <v>19</v>
      </c>
      <c r="F1364" s="13">
        <v>45000</v>
      </c>
      <c r="G1364" s="13">
        <v>-1148.33</v>
      </c>
      <c r="H1364" s="13">
        <v>-1291.5</v>
      </c>
      <c r="I1364" s="13">
        <v>-1368</v>
      </c>
      <c r="J1364" s="13">
        <f t="shared" si="43"/>
        <v>-5108.9799999999996</v>
      </c>
      <c r="K1364" s="13">
        <v>45000</v>
      </c>
      <c r="L1364" s="13">
        <v>-8916.81</v>
      </c>
      <c r="M1364" s="13">
        <f t="shared" si="44"/>
        <v>36083.19</v>
      </c>
      <c r="N1364" s="14">
        <v>1</v>
      </c>
    </row>
    <row r="1365" spans="1:14" x14ac:dyDescent="0.25">
      <c r="A1365" s="11" t="s">
        <v>1900</v>
      </c>
      <c r="B1365" s="12" t="s">
        <v>1874</v>
      </c>
      <c r="C1365" s="12" t="s">
        <v>1899</v>
      </c>
      <c r="D1365" s="12" t="s">
        <v>18</v>
      </c>
      <c r="E1365" s="12" t="s">
        <v>19</v>
      </c>
      <c r="F1365" s="13">
        <v>38000</v>
      </c>
      <c r="G1365" s="12">
        <v>-160.38</v>
      </c>
      <c r="H1365" s="13">
        <v>-1090.5999999999999</v>
      </c>
      <c r="I1365" s="13">
        <v>-1155.2</v>
      </c>
      <c r="J1365" s="13">
        <f t="shared" si="43"/>
        <v>-1519.9999999999995</v>
      </c>
      <c r="K1365" s="13">
        <v>38000</v>
      </c>
      <c r="L1365" s="13">
        <v>-3926.18</v>
      </c>
      <c r="M1365" s="13">
        <f t="shared" si="44"/>
        <v>34073.82</v>
      </c>
      <c r="N1365" s="14">
        <v>1</v>
      </c>
    </row>
    <row r="1366" spans="1:14" x14ac:dyDescent="0.25">
      <c r="A1366" s="11" t="s">
        <v>1901</v>
      </c>
      <c r="B1366" s="12" t="s">
        <v>1874</v>
      </c>
      <c r="C1366" s="12" t="s">
        <v>1902</v>
      </c>
      <c r="D1366" s="12" t="s">
        <v>23</v>
      </c>
      <c r="E1366" s="12" t="s">
        <v>19</v>
      </c>
      <c r="F1366" s="13">
        <v>25000</v>
      </c>
      <c r="G1366" s="12">
        <v>0</v>
      </c>
      <c r="H1366" s="12">
        <v>-717.5</v>
      </c>
      <c r="I1366" s="12">
        <v>-760</v>
      </c>
      <c r="J1366" s="13">
        <f t="shared" si="43"/>
        <v>-7571.98</v>
      </c>
      <c r="K1366" s="13">
        <v>25000</v>
      </c>
      <c r="L1366" s="13">
        <v>-9049.48</v>
      </c>
      <c r="M1366" s="13">
        <f t="shared" si="44"/>
        <v>15950.52</v>
      </c>
      <c r="N1366" s="14">
        <v>1</v>
      </c>
    </row>
    <row r="1367" spans="1:14" x14ac:dyDescent="0.25">
      <c r="A1367" s="11" t="s">
        <v>1903</v>
      </c>
      <c r="B1367" s="12" t="s">
        <v>1874</v>
      </c>
      <c r="C1367" s="12" t="s">
        <v>1902</v>
      </c>
      <c r="D1367" s="12" t="s">
        <v>23</v>
      </c>
      <c r="E1367" s="12" t="s">
        <v>19</v>
      </c>
      <c r="F1367" s="13">
        <v>30000</v>
      </c>
      <c r="G1367" s="12">
        <v>0</v>
      </c>
      <c r="H1367" s="12">
        <v>-861</v>
      </c>
      <c r="I1367" s="12">
        <v>-912</v>
      </c>
      <c r="J1367" s="13">
        <f t="shared" si="43"/>
        <v>-2500</v>
      </c>
      <c r="K1367" s="13">
        <v>30000</v>
      </c>
      <c r="L1367" s="13">
        <v>-4273</v>
      </c>
      <c r="M1367" s="13">
        <f t="shared" si="44"/>
        <v>25727</v>
      </c>
      <c r="N1367" s="14">
        <v>1</v>
      </c>
    </row>
    <row r="1368" spans="1:14" x14ac:dyDescent="0.25">
      <c r="A1368" s="11" t="s">
        <v>1904</v>
      </c>
      <c r="B1368" s="12" t="s">
        <v>1905</v>
      </c>
      <c r="C1368" s="12" t="s">
        <v>1906</v>
      </c>
      <c r="D1368" s="12" t="s">
        <v>18</v>
      </c>
      <c r="E1368" s="12" t="s">
        <v>19</v>
      </c>
      <c r="F1368" s="13">
        <v>88550</v>
      </c>
      <c r="G1368" s="13">
        <v>-9412.1200000000008</v>
      </c>
      <c r="H1368" s="13">
        <v>-2541.39</v>
      </c>
      <c r="I1368" s="13">
        <v>-2691.92</v>
      </c>
      <c r="J1368" s="13">
        <f t="shared" si="43"/>
        <v>-23236.14</v>
      </c>
      <c r="K1368" s="13">
        <v>88550</v>
      </c>
      <c r="L1368" s="13">
        <v>-37881.57</v>
      </c>
      <c r="M1368" s="13">
        <f t="shared" si="44"/>
        <v>50668.43</v>
      </c>
      <c r="N1368" s="14">
        <v>1</v>
      </c>
    </row>
    <row r="1369" spans="1:14" x14ac:dyDescent="0.25">
      <c r="A1369" s="11" t="s">
        <v>1907</v>
      </c>
      <c r="B1369" s="12" t="s">
        <v>1905</v>
      </c>
      <c r="C1369" s="12" t="s">
        <v>1908</v>
      </c>
      <c r="D1369" s="12" t="s">
        <v>18</v>
      </c>
      <c r="E1369" s="12" t="s">
        <v>19</v>
      </c>
      <c r="F1369" s="13">
        <v>139150</v>
      </c>
      <c r="G1369" s="13">
        <v>-21314.5</v>
      </c>
      <c r="H1369" s="13">
        <v>-3993.61</v>
      </c>
      <c r="I1369" s="13">
        <v>-4230.16</v>
      </c>
      <c r="J1369" s="13">
        <f t="shared" si="43"/>
        <v>-22211.100000000002</v>
      </c>
      <c r="K1369" s="13">
        <v>139150</v>
      </c>
      <c r="L1369" s="13">
        <v>-51749.37</v>
      </c>
      <c r="M1369" s="13">
        <f t="shared" si="44"/>
        <v>87400.63</v>
      </c>
      <c r="N1369" s="14">
        <v>1</v>
      </c>
    </row>
    <row r="1370" spans="1:14" x14ac:dyDescent="0.25">
      <c r="A1370" s="11" t="s">
        <v>117</v>
      </c>
      <c r="B1370" s="12" t="s">
        <v>1905</v>
      </c>
      <c r="C1370" s="12" t="s">
        <v>78</v>
      </c>
      <c r="D1370" s="12" t="s">
        <v>23</v>
      </c>
      <c r="E1370" s="12" t="s">
        <v>19</v>
      </c>
      <c r="F1370" s="13">
        <v>24150</v>
      </c>
      <c r="G1370" s="12">
        <v>0</v>
      </c>
      <c r="H1370" s="12">
        <v>-693.11</v>
      </c>
      <c r="I1370" s="12">
        <v>-734.16</v>
      </c>
      <c r="J1370" s="13">
        <f t="shared" si="43"/>
        <v>0</v>
      </c>
      <c r="K1370" s="13">
        <v>24150</v>
      </c>
      <c r="L1370" s="13">
        <v>-1427.27</v>
      </c>
      <c r="M1370" s="13">
        <f t="shared" si="44"/>
        <v>22722.73</v>
      </c>
      <c r="N1370" s="14">
        <v>1</v>
      </c>
    </row>
    <row r="1371" spans="1:14" x14ac:dyDescent="0.25">
      <c r="A1371" s="11" t="s">
        <v>1909</v>
      </c>
      <c r="B1371" s="12" t="s">
        <v>1905</v>
      </c>
      <c r="C1371" s="12" t="s">
        <v>140</v>
      </c>
      <c r="D1371" s="12" t="s">
        <v>23</v>
      </c>
      <c r="E1371" s="12" t="s">
        <v>19</v>
      </c>
      <c r="F1371" s="13">
        <v>25000</v>
      </c>
      <c r="G1371" s="12">
        <v>0</v>
      </c>
      <c r="H1371" s="12">
        <v>-717.5</v>
      </c>
      <c r="I1371" s="12">
        <v>-760</v>
      </c>
      <c r="J1371" s="13">
        <f t="shared" si="43"/>
        <v>-3476.8999999999996</v>
      </c>
      <c r="K1371" s="13">
        <v>25000</v>
      </c>
      <c r="L1371" s="13">
        <v>-4954.3999999999996</v>
      </c>
      <c r="M1371" s="13">
        <f t="shared" si="44"/>
        <v>20045.599999999999</v>
      </c>
      <c r="N1371" s="14">
        <v>1</v>
      </c>
    </row>
    <row r="1372" spans="1:14" x14ac:dyDescent="0.25">
      <c r="A1372" s="11" t="s">
        <v>1910</v>
      </c>
      <c r="B1372" s="12" t="s">
        <v>1905</v>
      </c>
      <c r="C1372" s="12" t="s">
        <v>1911</v>
      </c>
      <c r="D1372" s="12" t="s">
        <v>23</v>
      </c>
      <c r="E1372" s="12" t="s">
        <v>19</v>
      </c>
      <c r="F1372" s="13">
        <v>30000</v>
      </c>
      <c r="G1372" s="12">
        <v>0</v>
      </c>
      <c r="H1372" s="12">
        <v>-861</v>
      </c>
      <c r="I1372" s="12">
        <v>-912</v>
      </c>
      <c r="J1372" s="13">
        <f t="shared" si="43"/>
        <v>-3677.96</v>
      </c>
      <c r="K1372" s="13">
        <v>30000</v>
      </c>
      <c r="L1372" s="13">
        <v>-5450.96</v>
      </c>
      <c r="M1372" s="13">
        <f t="shared" si="44"/>
        <v>24549.040000000001</v>
      </c>
      <c r="N1372" s="14">
        <v>1</v>
      </c>
    </row>
    <row r="1373" spans="1:14" x14ac:dyDescent="0.25">
      <c r="A1373" s="11" t="s">
        <v>1912</v>
      </c>
      <c r="B1373" s="12" t="s">
        <v>1913</v>
      </c>
      <c r="C1373" s="12" t="s">
        <v>1914</v>
      </c>
      <c r="D1373" s="12" t="s">
        <v>23</v>
      </c>
      <c r="E1373" s="12" t="s">
        <v>19</v>
      </c>
      <c r="F1373" s="13">
        <v>59265.07</v>
      </c>
      <c r="G1373" s="13">
        <v>-3005.26</v>
      </c>
      <c r="H1373" s="13">
        <v>-1700.91</v>
      </c>
      <c r="I1373" s="13">
        <v>-1801.66</v>
      </c>
      <c r="J1373" s="13">
        <f t="shared" si="43"/>
        <v>-15567.87</v>
      </c>
      <c r="K1373" s="13">
        <v>59265.08</v>
      </c>
      <c r="L1373" s="13">
        <v>-22075.7</v>
      </c>
      <c r="M1373" s="13">
        <f t="shared" si="44"/>
        <v>37189.380000000005</v>
      </c>
      <c r="N1373" s="14">
        <v>1</v>
      </c>
    </row>
    <row r="1374" spans="1:14" x14ac:dyDescent="0.25">
      <c r="A1374" s="11" t="s">
        <v>1915</v>
      </c>
      <c r="B1374" s="12" t="s">
        <v>1913</v>
      </c>
      <c r="C1374" s="12" t="s">
        <v>1916</v>
      </c>
      <c r="D1374" s="12" t="s">
        <v>18</v>
      </c>
      <c r="E1374" s="12" t="s">
        <v>19</v>
      </c>
      <c r="F1374" s="13">
        <v>44275</v>
      </c>
      <c r="G1374" s="13">
        <v>-1046</v>
      </c>
      <c r="H1374" s="13">
        <v>-1270.69</v>
      </c>
      <c r="I1374" s="13">
        <v>-1345.96</v>
      </c>
      <c r="J1374" s="13">
        <f t="shared" si="43"/>
        <v>-8939.0300000000007</v>
      </c>
      <c r="K1374" s="13">
        <v>44275</v>
      </c>
      <c r="L1374" s="13">
        <v>-12601.68</v>
      </c>
      <c r="M1374" s="13">
        <f t="shared" si="44"/>
        <v>31673.32</v>
      </c>
      <c r="N1374" s="14">
        <v>1</v>
      </c>
    </row>
    <row r="1375" spans="1:14" x14ac:dyDescent="0.25">
      <c r="A1375" s="11" t="s">
        <v>1917</v>
      </c>
      <c r="B1375" s="12" t="s">
        <v>1913</v>
      </c>
      <c r="C1375" s="12" t="s">
        <v>1918</v>
      </c>
      <c r="D1375" s="12" t="s">
        <v>23</v>
      </c>
      <c r="E1375" s="12" t="s">
        <v>19</v>
      </c>
      <c r="F1375" s="13">
        <v>45000</v>
      </c>
      <c r="G1375" s="13">
        <v>-1148.33</v>
      </c>
      <c r="H1375" s="13">
        <v>-1291.5</v>
      </c>
      <c r="I1375" s="13">
        <v>-1368</v>
      </c>
      <c r="J1375" s="13">
        <f t="shared" si="43"/>
        <v>-748.75</v>
      </c>
      <c r="K1375" s="13">
        <v>45000</v>
      </c>
      <c r="L1375" s="13">
        <v>-4556.58</v>
      </c>
      <c r="M1375" s="13">
        <f t="shared" si="44"/>
        <v>40443.42</v>
      </c>
      <c r="N1375" s="14">
        <v>1</v>
      </c>
    </row>
    <row r="1376" spans="1:14" x14ac:dyDescent="0.25">
      <c r="A1376" s="11" t="s">
        <v>1919</v>
      </c>
      <c r="B1376" s="12" t="s">
        <v>1913</v>
      </c>
      <c r="C1376" s="12" t="s">
        <v>1920</v>
      </c>
      <c r="D1376" s="12" t="s">
        <v>23</v>
      </c>
      <c r="E1376" s="12" t="s">
        <v>19</v>
      </c>
      <c r="F1376" s="13">
        <v>50600</v>
      </c>
      <c r="G1376" s="13">
        <v>-1938.68</v>
      </c>
      <c r="H1376" s="13">
        <v>-1452.22</v>
      </c>
      <c r="I1376" s="13">
        <v>-1538.24</v>
      </c>
      <c r="J1376" s="13">
        <f t="shared" si="43"/>
        <v>-11413.93</v>
      </c>
      <c r="K1376" s="13">
        <v>50600</v>
      </c>
      <c r="L1376" s="13">
        <v>-16343.07</v>
      </c>
      <c r="M1376" s="13">
        <f t="shared" si="44"/>
        <v>34256.93</v>
      </c>
      <c r="N1376" s="14">
        <v>1</v>
      </c>
    </row>
    <row r="1377" spans="1:14" x14ac:dyDescent="0.25">
      <c r="A1377" s="11" t="s">
        <v>1921</v>
      </c>
      <c r="B1377" s="12" t="s">
        <v>1913</v>
      </c>
      <c r="C1377" s="12" t="s">
        <v>1920</v>
      </c>
      <c r="D1377" s="12" t="s">
        <v>23</v>
      </c>
      <c r="E1377" s="12" t="s">
        <v>19</v>
      </c>
      <c r="F1377" s="13">
        <v>50600</v>
      </c>
      <c r="G1377" s="13">
        <v>-1938.68</v>
      </c>
      <c r="H1377" s="13">
        <v>-1452.22</v>
      </c>
      <c r="I1377" s="13">
        <v>-1538.24</v>
      </c>
      <c r="J1377" s="13">
        <f t="shared" si="43"/>
        <v>0</v>
      </c>
      <c r="K1377" s="13">
        <v>50600</v>
      </c>
      <c r="L1377" s="13">
        <v>-4929.1400000000003</v>
      </c>
      <c r="M1377" s="13">
        <f t="shared" si="44"/>
        <v>45670.86</v>
      </c>
      <c r="N1377" s="14">
        <v>1</v>
      </c>
    </row>
    <row r="1378" spans="1:14" x14ac:dyDescent="0.25">
      <c r="A1378" s="11" t="s">
        <v>1922</v>
      </c>
      <c r="B1378" s="12" t="s">
        <v>1913</v>
      </c>
      <c r="C1378" s="12" t="s">
        <v>1882</v>
      </c>
      <c r="D1378" s="12" t="s">
        <v>23</v>
      </c>
      <c r="E1378" s="12" t="s">
        <v>19</v>
      </c>
      <c r="F1378" s="13">
        <v>40000</v>
      </c>
      <c r="G1378" s="12">
        <v>-442.65</v>
      </c>
      <c r="H1378" s="13">
        <v>-1148</v>
      </c>
      <c r="I1378" s="13">
        <v>-1216</v>
      </c>
      <c r="J1378" s="13">
        <f t="shared" si="43"/>
        <v>-699.94999999999982</v>
      </c>
      <c r="K1378" s="13">
        <v>40000</v>
      </c>
      <c r="L1378" s="13">
        <v>-3506.6</v>
      </c>
      <c r="M1378" s="13">
        <f t="shared" si="44"/>
        <v>36493.4</v>
      </c>
      <c r="N1378" s="14">
        <v>1</v>
      </c>
    </row>
    <row r="1379" spans="1:14" x14ac:dyDescent="0.25">
      <c r="A1379" s="11" t="s">
        <v>1923</v>
      </c>
      <c r="B1379" s="12" t="s">
        <v>1913</v>
      </c>
      <c r="C1379" s="12" t="s">
        <v>140</v>
      </c>
      <c r="D1379" s="12" t="s">
        <v>23</v>
      </c>
      <c r="E1379" s="12" t="s">
        <v>19</v>
      </c>
      <c r="F1379" s="13">
        <v>35000</v>
      </c>
      <c r="G1379" s="12">
        <v>0</v>
      </c>
      <c r="H1379" s="13">
        <v>-1004.5</v>
      </c>
      <c r="I1379" s="13">
        <v>-1064</v>
      </c>
      <c r="J1379" s="13">
        <f t="shared" si="43"/>
        <v>-799.88999999999987</v>
      </c>
      <c r="K1379" s="13">
        <v>35000</v>
      </c>
      <c r="L1379" s="13">
        <v>-2868.39</v>
      </c>
      <c r="M1379" s="13">
        <f t="shared" si="44"/>
        <v>32131.61</v>
      </c>
      <c r="N1379" s="14">
        <v>1</v>
      </c>
    </row>
    <row r="1380" spans="1:14" x14ac:dyDescent="0.25">
      <c r="A1380" s="11" t="s">
        <v>1924</v>
      </c>
      <c r="B1380" s="12" t="s">
        <v>1913</v>
      </c>
      <c r="C1380" s="12" t="s">
        <v>1925</v>
      </c>
      <c r="D1380" s="12" t="s">
        <v>23</v>
      </c>
      <c r="E1380" s="12" t="s">
        <v>19</v>
      </c>
      <c r="F1380" s="13">
        <v>45000</v>
      </c>
      <c r="G1380" s="13">
        <v>-1148.33</v>
      </c>
      <c r="H1380" s="13">
        <v>-1291.5</v>
      </c>
      <c r="I1380" s="13">
        <v>-1368</v>
      </c>
      <c r="J1380" s="13">
        <f t="shared" si="43"/>
        <v>0</v>
      </c>
      <c r="K1380" s="13">
        <v>45000</v>
      </c>
      <c r="L1380" s="13">
        <v>-3807.83</v>
      </c>
      <c r="M1380" s="13">
        <f t="shared" si="44"/>
        <v>41192.17</v>
      </c>
      <c r="N1380" s="14">
        <v>1</v>
      </c>
    </row>
    <row r="1381" spans="1:14" x14ac:dyDescent="0.25">
      <c r="A1381" s="11" t="s">
        <v>1926</v>
      </c>
      <c r="B1381" s="12" t="s">
        <v>1927</v>
      </c>
      <c r="C1381" s="12" t="s">
        <v>1928</v>
      </c>
      <c r="D1381" s="12" t="s">
        <v>18</v>
      </c>
      <c r="E1381" s="12" t="s">
        <v>19</v>
      </c>
      <c r="F1381" s="13">
        <v>202400</v>
      </c>
      <c r="G1381" s="13">
        <v>-36259.93</v>
      </c>
      <c r="H1381" s="13">
        <v>-5808.88</v>
      </c>
      <c r="I1381" s="13">
        <v>-5883.16</v>
      </c>
      <c r="J1381" s="13">
        <f t="shared" si="43"/>
        <v>-13236.260000000002</v>
      </c>
      <c r="K1381" s="13">
        <v>202400</v>
      </c>
      <c r="L1381" s="13">
        <v>-61188.23</v>
      </c>
      <c r="M1381" s="13">
        <f t="shared" si="44"/>
        <v>141211.76999999999</v>
      </c>
      <c r="N1381" s="14">
        <v>1</v>
      </c>
    </row>
    <row r="1382" spans="1:14" x14ac:dyDescent="0.25">
      <c r="A1382" s="11" t="s">
        <v>1929</v>
      </c>
      <c r="B1382" s="12" t="s">
        <v>1927</v>
      </c>
      <c r="C1382" s="12" t="s">
        <v>1930</v>
      </c>
      <c r="D1382" s="12" t="s">
        <v>23</v>
      </c>
      <c r="E1382" s="12" t="s">
        <v>19</v>
      </c>
      <c r="F1382" s="13">
        <v>88550</v>
      </c>
      <c r="G1382" s="13">
        <v>-8554.3799999999992</v>
      </c>
      <c r="H1382" s="13">
        <v>-2541.39</v>
      </c>
      <c r="I1382" s="13">
        <v>-2691.92</v>
      </c>
      <c r="J1382" s="13">
        <f t="shared" si="43"/>
        <v>-4279.6500000000015</v>
      </c>
      <c r="K1382" s="13">
        <v>88550</v>
      </c>
      <c r="L1382" s="13">
        <v>-18067.34</v>
      </c>
      <c r="M1382" s="13">
        <f t="shared" si="44"/>
        <v>70482.66</v>
      </c>
      <c r="N1382" s="14">
        <v>1</v>
      </c>
    </row>
    <row r="1383" spans="1:14" x14ac:dyDescent="0.25">
      <c r="A1383" s="11" t="s">
        <v>1931</v>
      </c>
      <c r="B1383" s="12" t="s">
        <v>1927</v>
      </c>
      <c r="C1383" s="12" t="s">
        <v>1932</v>
      </c>
      <c r="D1383" s="12" t="s">
        <v>18</v>
      </c>
      <c r="E1383" s="12" t="s">
        <v>19</v>
      </c>
      <c r="F1383" s="13">
        <v>35000</v>
      </c>
      <c r="G1383" s="12">
        <v>0</v>
      </c>
      <c r="H1383" s="13">
        <v>-1004.5</v>
      </c>
      <c r="I1383" s="13">
        <v>-1064</v>
      </c>
      <c r="J1383" s="13">
        <f t="shared" si="43"/>
        <v>0</v>
      </c>
      <c r="K1383" s="13">
        <v>35000</v>
      </c>
      <c r="L1383" s="13">
        <v>-2068.5</v>
      </c>
      <c r="M1383" s="13">
        <f t="shared" si="44"/>
        <v>32931.5</v>
      </c>
      <c r="N1383" s="14">
        <v>1</v>
      </c>
    </row>
    <row r="1384" spans="1:14" x14ac:dyDescent="0.25">
      <c r="A1384" s="11" t="s">
        <v>141</v>
      </c>
      <c r="B1384" s="12" t="s">
        <v>1927</v>
      </c>
      <c r="C1384" s="12" t="s">
        <v>94</v>
      </c>
      <c r="D1384" s="12" t="s">
        <v>23</v>
      </c>
      <c r="E1384" s="12" t="s">
        <v>19</v>
      </c>
      <c r="F1384" s="13">
        <v>45000</v>
      </c>
      <c r="G1384" s="13">
        <v>-1148.33</v>
      </c>
      <c r="H1384" s="13">
        <v>-1291.5</v>
      </c>
      <c r="I1384" s="13">
        <v>-1368</v>
      </c>
      <c r="J1384" s="13">
        <f t="shared" si="43"/>
        <v>-18474.099999999999</v>
      </c>
      <c r="K1384" s="13">
        <v>45000</v>
      </c>
      <c r="L1384" s="13">
        <v>-22281.93</v>
      </c>
      <c r="M1384" s="13">
        <f t="shared" si="44"/>
        <v>22718.07</v>
      </c>
      <c r="N1384" s="14">
        <v>1</v>
      </c>
    </row>
    <row r="1385" spans="1:14" x14ac:dyDescent="0.25">
      <c r="A1385" s="11" t="s">
        <v>301</v>
      </c>
      <c r="B1385" s="12" t="s">
        <v>1934</v>
      </c>
      <c r="C1385" s="12" t="s">
        <v>302</v>
      </c>
      <c r="D1385" s="12" t="s">
        <v>18</v>
      </c>
      <c r="E1385" s="12" t="s">
        <v>19</v>
      </c>
      <c r="F1385" s="13">
        <v>31148.22</v>
      </c>
      <c r="G1385" s="12">
        <v>0</v>
      </c>
      <c r="H1385" s="12">
        <v>-893.95</v>
      </c>
      <c r="I1385" s="12">
        <v>-946.91</v>
      </c>
      <c r="J1385" s="13">
        <f t="shared" si="43"/>
        <v>-4334.32</v>
      </c>
      <c r="K1385" s="13">
        <v>31148.22</v>
      </c>
      <c r="L1385" s="13">
        <v>-6175.18</v>
      </c>
      <c r="M1385" s="13">
        <f t="shared" si="44"/>
        <v>24973.040000000001</v>
      </c>
      <c r="N1385" s="14">
        <v>1</v>
      </c>
    </row>
    <row r="1386" spans="1:14" x14ac:dyDescent="0.25">
      <c r="A1386" s="11" t="s">
        <v>1681</v>
      </c>
      <c r="B1386" s="12" t="s">
        <v>1934</v>
      </c>
      <c r="C1386" s="12" t="s">
        <v>1682</v>
      </c>
      <c r="D1386" s="12" t="s">
        <v>18</v>
      </c>
      <c r="E1386" s="12" t="s">
        <v>19</v>
      </c>
      <c r="F1386" s="13">
        <v>50000</v>
      </c>
      <c r="G1386" s="13">
        <v>-1854</v>
      </c>
      <c r="H1386" s="13">
        <v>-1435</v>
      </c>
      <c r="I1386" s="13">
        <v>-1520</v>
      </c>
      <c r="J1386" s="13">
        <f t="shared" si="43"/>
        <v>-10059.67</v>
      </c>
      <c r="K1386" s="13">
        <v>50000</v>
      </c>
      <c r="L1386" s="13">
        <v>-14868.67</v>
      </c>
      <c r="M1386" s="13">
        <f t="shared" si="44"/>
        <v>35131.33</v>
      </c>
      <c r="N1386" s="14">
        <v>1</v>
      </c>
    </row>
    <row r="1387" spans="1:14" x14ac:dyDescent="0.25">
      <c r="A1387" s="11" t="s">
        <v>343</v>
      </c>
      <c r="B1387" s="12" t="s">
        <v>1934</v>
      </c>
      <c r="C1387" s="12" t="s">
        <v>315</v>
      </c>
      <c r="D1387" s="12" t="s">
        <v>18</v>
      </c>
      <c r="E1387" s="12" t="s">
        <v>19</v>
      </c>
      <c r="F1387" s="13">
        <v>25000</v>
      </c>
      <c r="G1387" s="12">
        <v>0</v>
      </c>
      <c r="H1387" s="12">
        <v>-717.5</v>
      </c>
      <c r="I1387" s="12">
        <v>-760</v>
      </c>
      <c r="J1387" s="13">
        <f t="shared" si="43"/>
        <v>0</v>
      </c>
      <c r="K1387" s="13">
        <v>25000</v>
      </c>
      <c r="L1387" s="13">
        <v>-1477.5</v>
      </c>
      <c r="M1387" s="13">
        <f t="shared" si="44"/>
        <v>23522.5</v>
      </c>
      <c r="N1387" s="14">
        <v>1</v>
      </c>
    </row>
    <row r="1388" spans="1:14" x14ac:dyDescent="0.25">
      <c r="A1388" s="11" t="s">
        <v>1935</v>
      </c>
      <c r="B1388" s="12" t="s">
        <v>1934</v>
      </c>
      <c r="C1388" s="12" t="s">
        <v>1936</v>
      </c>
      <c r="D1388" s="12" t="s">
        <v>23</v>
      </c>
      <c r="E1388" s="12" t="s">
        <v>19</v>
      </c>
      <c r="F1388" s="13">
        <v>139150</v>
      </c>
      <c r="G1388" s="13">
        <v>-20885.63</v>
      </c>
      <c r="H1388" s="13">
        <v>-3993.61</v>
      </c>
      <c r="I1388" s="13">
        <v>-4230.16</v>
      </c>
      <c r="J1388" s="13">
        <f t="shared" si="43"/>
        <v>-3651.2199999999975</v>
      </c>
      <c r="K1388" s="13">
        <v>139150</v>
      </c>
      <c r="L1388" s="13">
        <v>-32760.62</v>
      </c>
      <c r="M1388" s="13">
        <f t="shared" si="44"/>
        <v>106389.38</v>
      </c>
      <c r="N1388" s="14">
        <v>1</v>
      </c>
    </row>
    <row r="1389" spans="1:14" x14ac:dyDescent="0.25">
      <c r="A1389" s="11" t="s">
        <v>318</v>
      </c>
      <c r="B1389" s="12" t="s">
        <v>1938</v>
      </c>
      <c r="C1389" s="12" t="s">
        <v>319</v>
      </c>
      <c r="D1389" s="12" t="s">
        <v>18</v>
      </c>
      <c r="E1389" s="12" t="s">
        <v>19</v>
      </c>
      <c r="F1389" s="13">
        <v>65000</v>
      </c>
      <c r="G1389" s="13">
        <v>-4427.5600000000004</v>
      </c>
      <c r="H1389" s="13">
        <v>-1865.5</v>
      </c>
      <c r="I1389" s="13">
        <v>-1976</v>
      </c>
      <c r="J1389" s="13">
        <f t="shared" si="43"/>
        <v>-54676.990000000005</v>
      </c>
      <c r="K1389" s="13">
        <v>65000</v>
      </c>
      <c r="L1389" s="13">
        <v>-62946.05</v>
      </c>
      <c r="M1389" s="13">
        <f t="shared" si="44"/>
        <v>2053.9499999999971</v>
      </c>
      <c r="N1389" s="14">
        <v>1</v>
      </c>
    </row>
    <row r="1390" spans="1:14" x14ac:dyDescent="0.25">
      <c r="A1390" s="11" t="s">
        <v>1937</v>
      </c>
      <c r="B1390" s="12" t="s">
        <v>1938</v>
      </c>
      <c r="C1390" s="12" t="s">
        <v>1939</v>
      </c>
      <c r="D1390" s="12" t="s">
        <v>23</v>
      </c>
      <c r="E1390" s="12" t="s">
        <v>19</v>
      </c>
      <c r="F1390" s="13">
        <v>202400</v>
      </c>
      <c r="G1390" s="13">
        <v>-36259.94</v>
      </c>
      <c r="H1390" s="13">
        <v>-5808.88</v>
      </c>
      <c r="I1390" s="13">
        <v>-5883.16</v>
      </c>
      <c r="J1390" s="13">
        <f t="shared" si="43"/>
        <v>-20000</v>
      </c>
      <c r="K1390" s="13">
        <v>202400</v>
      </c>
      <c r="L1390" s="13">
        <v>-67951.98</v>
      </c>
      <c r="M1390" s="13">
        <f t="shared" si="44"/>
        <v>134448.02000000002</v>
      </c>
      <c r="N1390" s="14">
        <v>1</v>
      </c>
    </row>
    <row r="1391" spans="1:14" x14ac:dyDescent="0.25">
      <c r="A1391" s="11" t="s">
        <v>1565</v>
      </c>
      <c r="B1391" s="12" t="s">
        <v>1938</v>
      </c>
      <c r="C1391" s="12" t="s">
        <v>1564</v>
      </c>
      <c r="D1391" s="12" t="s">
        <v>18</v>
      </c>
      <c r="E1391" s="12" t="s">
        <v>19</v>
      </c>
      <c r="F1391" s="13">
        <v>70000</v>
      </c>
      <c r="G1391" s="13">
        <v>-5368.45</v>
      </c>
      <c r="H1391" s="13">
        <v>-2009</v>
      </c>
      <c r="I1391" s="13">
        <v>-2128</v>
      </c>
      <c r="J1391" s="13">
        <f t="shared" si="43"/>
        <v>-1106.1999999999989</v>
      </c>
      <c r="K1391" s="13">
        <v>70000</v>
      </c>
      <c r="L1391" s="13">
        <v>-10611.65</v>
      </c>
      <c r="M1391" s="13">
        <f t="shared" si="44"/>
        <v>59388.35</v>
      </c>
      <c r="N1391" s="14">
        <v>1</v>
      </c>
    </row>
    <row r="1392" spans="1:14" x14ac:dyDescent="0.25">
      <c r="A1392" s="11" t="s">
        <v>1940</v>
      </c>
      <c r="B1392" s="12" t="s">
        <v>1938</v>
      </c>
      <c r="C1392" s="12" t="s">
        <v>55</v>
      </c>
      <c r="D1392" s="12" t="s">
        <v>18</v>
      </c>
      <c r="E1392" s="12" t="s">
        <v>19</v>
      </c>
      <c r="F1392" s="13">
        <v>32000</v>
      </c>
      <c r="G1392" s="12">
        <v>0</v>
      </c>
      <c r="H1392" s="12">
        <v>-918.4</v>
      </c>
      <c r="I1392" s="12">
        <v>-972.8</v>
      </c>
      <c r="J1392" s="13">
        <f t="shared" si="43"/>
        <v>-967.88000000000011</v>
      </c>
      <c r="K1392" s="13">
        <v>32000</v>
      </c>
      <c r="L1392" s="13">
        <v>-2859.08</v>
      </c>
      <c r="M1392" s="13">
        <f t="shared" si="44"/>
        <v>29140.92</v>
      </c>
      <c r="N1392" s="14">
        <v>1</v>
      </c>
    </row>
    <row r="1393" spans="1:14" x14ac:dyDescent="0.25">
      <c r="A1393" s="11" t="s">
        <v>1941</v>
      </c>
      <c r="B1393" s="12" t="s">
        <v>1938</v>
      </c>
      <c r="C1393" s="12" t="s">
        <v>1942</v>
      </c>
      <c r="D1393" s="12" t="s">
        <v>23</v>
      </c>
      <c r="E1393" s="12" t="s">
        <v>19</v>
      </c>
      <c r="F1393" s="13">
        <v>40000</v>
      </c>
      <c r="G1393" s="12">
        <v>-442.65</v>
      </c>
      <c r="H1393" s="13">
        <v>-1148</v>
      </c>
      <c r="I1393" s="13">
        <v>-1216</v>
      </c>
      <c r="J1393" s="13">
        <f t="shared" si="43"/>
        <v>0</v>
      </c>
      <c r="K1393" s="13">
        <v>40000</v>
      </c>
      <c r="L1393" s="13">
        <v>-2806.65</v>
      </c>
      <c r="M1393" s="13">
        <f t="shared" si="44"/>
        <v>37193.35</v>
      </c>
      <c r="N1393" s="14">
        <v>1</v>
      </c>
    </row>
    <row r="1394" spans="1:14" x14ac:dyDescent="0.25">
      <c r="A1394" s="11" t="s">
        <v>1943</v>
      </c>
      <c r="B1394" s="12" t="s">
        <v>1938</v>
      </c>
      <c r="C1394" s="12" t="s">
        <v>378</v>
      </c>
      <c r="D1394" s="12" t="s">
        <v>23</v>
      </c>
      <c r="E1394" s="12" t="s">
        <v>19</v>
      </c>
      <c r="F1394" s="13">
        <v>35000</v>
      </c>
      <c r="G1394" s="12">
        <v>0</v>
      </c>
      <c r="H1394" s="13">
        <v>-1004.5</v>
      </c>
      <c r="I1394" s="13">
        <v>-1064</v>
      </c>
      <c r="J1394" s="13">
        <f t="shared" si="43"/>
        <v>-1715.46</v>
      </c>
      <c r="K1394" s="13">
        <v>35000</v>
      </c>
      <c r="L1394" s="13">
        <v>-3783.96</v>
      </c>
      <c r="M1394" s="13">
        <f t="shared" si="44"/>
        <v>31216.04</v>
      </c>
      <c r="N1394" s="14">
        <v>1</v>
      </c>
    </row>
    <row r="1395" spans="1:14" x14ac:dyDescent="0.25">
      <c r="A1395" s="11" t="s">
        <v>1944</v>
      </c>
      <c r="B1395" s="12" t="s">
        <v>1938</v>
      </c>
      <c r="C1395" s="12" t="s">
        <v>1945</v>
      </c>
      <c r="D1395" s="12" t="s">
        <v>18</v>
      </c>
      <c r="E1395" s="12" t="s">
        <v>19</v>
      </c>
      <c r="F1395" s="13">
        <v>30000</v>
      </c>
      <c r="G1395" s="12">
        <v>0</v>
      </c>
      <c r="H1395" s="12">
        <v>-861</v>
      </c>
      <c r="I1395" s="12">
        <v>-912</v>
      </c>
      <c r="J1395" s="13">
        <f t="shared" si="43"/>
        <v>-752.90000000000009</v>
      </c>
      <c r="K1395" s="13">
        <v>30000</v>
      </c>
      <c r="L1395" s="13">
        <v>-2525.9</v>
      </c>
      <c r="M1395" s="13">
        <f t="shared" si="44"/>
        <v>27474.1</v>
      </c>
      <c r="N1395" s="14">
        <v>1</v>
      </c>
    </row>
    <row r="1396" spans="1:14" x14ac:dyDescent="0.25">
      <c r="A1396" s="11" t="s">
        <v>1946</v>
      </c>
      <c r="B1396" s="12" t="s">
        <v>1938</v>
      </c>
      <c r="C1396" s="12" t="s">
        <v>1945</v>
      </c>
      <c r="D1396" s="12" t="s">
        <v>23</v>
      </c>
      <c r="E1396" s="12" t="s">
        <v>19</v>
      </c>
      <c r="F1396" s="13">
        <v>30000</v>
      </c>
      <c r="G1396" s="12">
        <v>0</v>
      </c>
      <c r="H1396" s="12">
        <v>-861</v>
      </c>
      <c r="I1396" s="12">
        <v>-912</v>
      </c>
      <c r="J1396" s="13">
        <f t="shared" si="43"/>
        <v>-614.98</v>
      </c>
      <c r="K1396" s="13">
        <v>30000</v>
      </c>
      <c r="L1396" s="13">
        <v>-2387.98</v>
      </c>
      <c r="M1396" s="13">
        <f t="shared" si="44"/>
        <v>27612.02</v>
      </c>
      <c r="N1396" s="14">
        <v>1</v>
      </c>
    </row>
    <row r="1397" spans="1:14" x14ac:dyDescent="0.25">
      <c r="A1397" s="11" t="s">
        <v>1947</v>
      </c>
      <c r="B1397" s="12" t="s">
        <v>1938</v>
      </c>
      <c r="C1397" s="12" t="s">
        <v>1945</v>
      </c>
      <c r="D1397" s="12" t="s">
        <v>23</v>
      </c>
      <c r="E1397" s="12" t="s">
        <v>19</v>
      </c>
      <c r="F1397" s="13">
        <v>30000</v>
      </c>
      <c r="G1397" s="12">
        <v>0</v>
      </c>
      <c r="H1397" s="12">
        <v>-861</v>
      </c>
      <c r="I1397" s="12">
        <v>-912</v>
      </c>
      <c r="J1397" s="13">
        <f t="shared" si="43"/>
        <v>-125.98000000000002</v>
      </c>
      <c r="K1397" s="13">
        <v>30000</v>
      </c>
      <c r="L1397" s="13">
        <v>-1898.98</v>
      </c>
      <c r="M1397" s="13">
        <f t="shared" si="44"/>
        <v>28101.02</v>
      </c>
      <c r="N1397" s="14">
        <v>1</v>
      </c>
    </row>
    <row r="1398" spans="1:14" x14ac:dyDescent="0.25">
      <c r="A1398" s="11" t="s">
        <v>1948</v>
      </c>
      <c r="B1398" s="12" t="s">
        <v>1938</v>
      </c>
      <c r="C1398" s="12" t="s">
        <v>1945</v>
      </c>
      <c r="D1398" s="12" t="s">
        <v>23</v>
      </c>
      <c r="E1398" s="12" t="s">
        <v>19</v>
      </c>
      <c r="F1398" s="13">
        <v>30000</v>
      </c>
      <c r="G1398" s="12">
        <v>0</v>
      </c>
      <c r="H1398" s="12">
        <v>-861</v>
      </c>
      <c r="I1398" s="12">
        <v>-912</v>
      </c>
      <c r="J1398" s="13">
        <f t="shared" si="43"/>
        <v>-201.19000000000005</v>
      </c>
      <c r="K1398" s="13">
        <v>30000</v>
      </c>
      <c r="L1398" s="13">
        <v>-1974.19</v>
      </c>
      <c r="M1398" s="13">
        <f t="shared" si="44"/>
        <v>28025.81</v>
      </c>
      <c r="N1398" s="14">
        <v>1</v>
      </c>
    </row>
    <row r="1399" spans="1:14" x14ac:dyDescent="0.25">
      <c r="A1399" s="11" t="s">
        <v>1949</v>
      </c>
      <c r="B1399" s="12" t="s">
        <v>1950</v>
      </c>
      <c r="C1399" s="12" t="s">
        <v>1951</v>
      </c>
      <c r="D1399" s="12" t="s">
        <v>18</v>
      </c>
      <c r="E1399" s="12" t="s">
        <v>19</v>
      </c>
      <c r="F1399" s="13">
        <v>88000</v>
      </c>
      <c r="G1399" s="13">
        <v>-9282.74</v>
      </c>
      <c r="H1399" s="13">
        <v>-2525.6</v>
      </c>
      <c r="I1399" s="13">
        <v>-2675.2</v>
      </c>
      <c r="J1399" s="13">
        <f t="shared" si="43"/>
        <v>-2640</v>
      </c>
      <c r="K1399" s="13">
        <v>88000</v>
      </c>
      <c r="L1399" s="13">
        <v>-17123.54</v>
      </c>
      <c r="M1399" s="13">
        <f t="shared" si="44"/>
        <v>70876.459999999992</v>
      </c>
      <c r="N1399" s="14">
        <v>1</v>
      </c>
    </row>
    <row r="1400" spans="1:14" x14ac:dyDescent="0.25">
      <c r="A1400" s="11" t="s">
        <v>1952</v>
      </c>
      <c r="B1400" s="12" t="s">
        <v>1950</v>
      </c>
      <c r="C1400" s="12" t="s">
        <v>1953</v>
      </c>
      <c r="D1400" s="12" t="s">
        <v>23</v>
      </c>
      <c r="E1400" s="12" t="s">
        <v>19</v>
      </c>
      <c r="F1400" s="13">
        <v>202400</v>
      </c>
      <c r="G1400" s="13">
        <v>-35402.21</v>
      </c>
      <c r="H1400" s="13">
        <v>-5808.88</v>
      </c>
      <c r="I1400" s="13">
        <v>-5883.16</v>
      </c>
      <c r="J1400" s="13">
        <f t="shared" si="43"/>
        <v>-6555.9199999999983</v>
      </c>
      <c r="K1400" s="13">
        <v>202400</v>
      </c>
      <c r="L1400" s="13">
        <v>-53650.17</v>
      </c>
      <c r="M1400" s="13">
        <f t="shared" si="44"/>
        <v>148749.83000000002</v>
      </c>
      <c r="N1400" s="14">
        <v>1</v>
      </c>
    </row>
    <row r="1401" spans="1:14" x14ac:dyDescent="0.25">
      <c r="A1401" s="11" t="s">
        <v>1954</v>
      </c>
      <c r="B1401" s="12" t="s">
        <v>1950</v>
      </c>
      <c r="C1401" s="12" t="s">
        <v>1955</v>
      </c>
      <c r="D1401" s="12" t="s">
        <v>18</v>
      </c>
      <c r="E1401" s="12" t="s">
        <v>19</v>
      </c>
      <c r="F1401" s="13">
        <v>77000</v>
      </c>
      <c r="G1401" s="13">
        <v>-5837.53</v>
      </c>
      <c r="H1401" s="13">
        <v>-2209.9</v>
      </c>
      <c r="I1401" s="13">
        <v>-2340.8000000000002</v>
      </c>
      <c r="J1401" s="13">
        <f t="shared" si="43"/>
        <v>-3430.92</v>
      </c>
      <c r="K1401" s="13">
        <v>77000</v>
      </c>
      <c r="L1401" s="13">
        <v>-13819.15</v>
      </c>
      <c r="M1401" s="13">
        <f t="shared" si="44"/>
        <v>63180.85</v>
      </c>
      <c r="N1401" s="14">
        <v>1</v>
      </c>
    </row>
    <row r="1402" spans="1:14" x14ac:dyDescent="0.25">
      <c r="A1402" s="11" t="s">
        <v>1956</v>
      </c>
      <c r="B1402" s="12" t="s">
        <v>1950</v>
      </c>
      <c r="C1402" s="12" t="s">
        <v>119</v>
      </c>
      <c r="D1402" s="12" t="s">
        <v>23</v>
      </c>
      <c r="E1402" s="12" t="s">
        <v>19</v>
      </c>
      <c r="F1402" s="13">
        <v>46000</v>
      </c>
      <c r="G1402" s="13">
        <v>-1289.46</v>
      </c>
      <c r="H1402" s="13">
        <v>-1320.2</v>
      </c>
      <c r="I1402" s="13">
        <v>-1398.4</v>
      </c>
      <c r="J1402" s="13">
        <f t="shared" si="43"/>
        <v>-344.00000000000045</v>
      </c>
      <c r="K1402" s="13">
        <v>46000</v>
      </c>
      <c r="L1402" s="13">
        <v>-4352.0600000000004</v>
      </c>
      <c r="M1402" s="13">
        <f t="shared" si="44"/>
        <v>41647.94</v>
      </c>
      <c r="N1402" s="14">
        <v>1</v>
      </c>
    </row>
    <row r="1403" spans="1:14" x14ac:dyDescent="0.25">
      <c r="A1403" s="11" t="s">
        <v>1957</v>
      </c>
      <c r="B1403" s="12" t="s">
        <v>1950</v>
      </c>
      <c r="C1403" s="12" t="s">
        <v>279</v>
      </c>
      <c r="D1403" s="12" t="s">
        <v>18</v>
      </c>
      <c r="E1403" s="12" t="s">
        <v>19</v>
      </c>
      <c r="F1403" s="13">
        <v>92575</v>
      </c>
      <c r="G1403" s="13">
        <v>-10358.89</v>
      </c>
      <c r="H1403" s="13">
        <v>-2656.9</v>
      </c>
      <c r="I1403" s="13">
        <v>-2814.28</v>
      </c>
      <c r="J1403" s="13">
        <f t="shared" si="43"/>
        <v>-516</v>
      </c>
      <c r="K1403" s="13">
        <v>92575</v>
      </c>
      <c r="L1403" s="13">
        <v>-16346.07</v>
      </c>
      <c r="M1403" s="13">
        <f t="shared" si="44"/>
        <v>76228.929999999993</v>
      </c>
      <c r="N1403" s="14">
        <v>1</v>
      </c>
    </row>
    <row r="1404" spans="1:14" x14ac:dyDescent="0.25">
      <c r="A1404" s="11" t="s">
        <v>1958</v>
      </c>
      <c r="B1404" s="12" t="s">
        <v>1950</v>
      </c>
      <c r="C1404" s="12" t="s">
        <v>1959</v>
      </c>
      <c r="D1404" s="12" t="s">
        <v>23</v>
      </c>
      <c r="E1404" s="12" t="s">
        <v>19</v>
      </c>
      <c r="F1404" s="13">
        <v>60000</v>
      </c>
      <c r="G1404" s="13">
        <v>-3486.65</v>
      </c>
      <c r="H1404" s="13">
        <v>-1722</v>
      </c>
      <c r="I1404" s="13">
        <v>-1824</v>
      </c>
      <c r="J1404" s="13">
        <f t="shared" si="43"/>
        <v>-86</v>
      </c>
      <c r="K1404" s="13">
        <v>60000</v>
      </c>
      <c r="L1404" s="13">
        <v>-7118.65</v>
      </c>
      <c r="M1404" s="13">
        <f t="shared" si="44"/>
        <v>52881.35</v>
      </c>
      <c r="N1404" s="14">
        <v>1</v>
      </c>
    </row>
    <row r="1405" spans="1:14" x14ac:dyDescent="0.25">
      <c r="A1405" s="11" t="s">
        <v>1960</v>
      </c>
      <c r="B1405" s="12" t="s">
        <v>1950</v>
      </c>
      <c r="C1405" s="12" t="s">
        <v>78</v>
      </c>
      <c r="D1405" s="12" t="s">
        <v>23</v>
      </c>
      <c r="E1405" s="12" t="s">
        <v>19</v>
      </c>
      <c r="F1405" s="13">
        <v>37000</v>
      </c>
      <c r="G1405" s="12">
        <v>-19.25</v>
      </c>
      <c r="H1405" s="13">
        <v>-1061.9000000000001</v>
      </c>
      <c r="I1405" s="13">
        <v>-1124.8</v>
      </c>
      <c r="J1405" s="13">
        <f t="shared" si="43"/>
        <v>0</v>
      </c>
      <c r="K1405" s="13">
        <v>37000</v>
      </c>
      <c r="L1405" s="13">
        <v>-2205.9499999999998</v>
      </c>
      <c r="M1405" s="13">
        <f t="shared" si="44"/>
        <v>34794.050000000003</v>
      </c>
      <c r="N1405" s="14">
        <v>1</v>
      </c>
    </row>
    <row r="1406" spans="1:14" x14ac:dyDescent="0.25">
      <c r="A1406" s="11" t="s">
        <v>1961</v>
      </c>
      <c r="B1406" s="12" t="s">
        <v>1950</v>
      </c>
      <c r="C1406" s="12" t="s">
        <v>1962</v>
      </c>
      <c r="D1406" s="12" t="s">
        <v>18</v>
      </c>
      <c r="E1406" s="12" t="s">
        <v>19</v>
      </c>
      <c r="F1406" s="13">
        <v>88000</v>
      </c>
      <c r="G1406" s="13">
        <v>-9282.74</v>
      </c>
      <c r="H1406" s="13">
        <v>-2525.6</v>
      </c>
      <c r="I1406" s="13">
        <v>-2675.2</v>
      </c>
      <c r="J1406" s="13">
        <f t="shared" si="43"/>
        <v>0</v>
      </c>
      <c r="K1406" s="13">
        <v>88000</v>
      </c>
      <c r="L1406" s="13">
        <v>-14483.54</v>
      </c>
      <c r="M1406" s="13">
        <f t="shared" si="44"/>
        <v>73516.459999999992</v>
      </c>
      <c r="N1406" s="14">
        <v>1</v>
      </c>
    </row>
    <row r="1407" spans="1:14" x14ac:dyDescent="0.25">
      <c r="A1407" s="11" t="s">
        <v>1963</v>
      </c>
      <c r="B1407" s="12" t="s">
        <v>1950</v>
      </c>
      <c r="C1407" s="12" t="s">
        <v>704</v>
      </c>
      <c r="D1407" s="12" t="s">
        <v>23</v>
      </c>
      <c r="E1407" s="12" t="s">
        <v>19</v>
      </c>
      <c r="F1407" s="13">
        <v>40000</v>
      </c>
      <c r="G1407" s="12">
        <v>-442.65</v>
      </c>
      <c r="H1407" s="13">
        <v>-1148</v>
      </c>
      <c r="I1407" s="13">
        <v>-1216</v>
      </c>
      <c r="J1407" s="13">
        <f t="shared" si="43"/>
        <v>-1200</v>
      </c>
      <c r="K1407" s="13">
        <v>40000</v>
      </c>
      <c r="L1407" s="13">
        <v>-4006.65</v>
      </c>
      <c r="M1407" s="13">
        <f t="shared" si="44"/>
        <v>35993.35</v>
      </c>
      <c r="N1407" s="14">
        <v>1</v>
      </c>
    </row>
    <row r="1408" spans="1:14" x14ac:dyDescent="0.25">
      <c r="A1408" s="11" t="s">
        <v>1964</v>
      </c>
      <c r="B1408" s="12" t="s">
        <v>1950</v>
      </c>
      <c r="C1408" s="12" t="s">
        <v>1965</v>
      </c>
      <c r="D1408" s="12" t="s">
        <v>23</v>
      </c>
      <c r="E1408" s="12" t="s">
        <v>19</v>
      </c>
      <c r="F1408" s="13">
        <v>45000</v>
      </c>
      <c r="G1408" s="13">
        <v>-1148.3399999999999</v>
      </c>
      <c r="H1408" s="13">
        <v>-1291.5</v>
      </c>
      <c r="I1408" s="13">
        <v>-1368</v>
      </c>
      <c r="J1408" s="13">
        <f t="shared" si="43"/>
        <v>-86</v>
      </c>
      <c r="K1408" s="13">
        <v>45000</v>
      </c>
      <c r="L1408" s="13">
        <v>-3893.84</v>
      </c>
      <c r="M1408" s="13">
        <f t="shared" si="44"/>
        <v>41106.160000000003</v>
      </c>
      <c r="N1408" s="14">
        <v>1</v>
      </c>
    </row>
    <row r="1409" spans="1:14" x14ac:dyDescent="0.25">
      <c r="A1409" s="11" t="s">
        <v>1968</v>
      </c>
      <c r="B1409" s="12" t="s">
        <v>1950</v>
      </c>
      <c r="C1409" s="12" t="s">
        <v>1555</v>
      </c>
      <c r="D1409" s="12" t="s">
        <v>18</v>
      </c>
      <c r="E1409" s="12" t="s">
        <v>19</v>
      </c>
      <c r="F1409" s="13">
        <v>29000</v>
      </c>
      <c r="G1409" s="12">
        <v>0</v>
      </c>
      <c r="H1409" s="12">
        <v>-832.3</v>
      </c>
      <c r="I1409" s="12">
        <v>-881.6</v>
      </c>
      <c r="J1409" s="13">
        <f t="shared" si="43"/>
        <v>0</v>
      </c>
      <c r="K1409" s="13">
        <v>29000</v>
      </c>
      <c r="L1409" s="13">
        <v>-1713.9</v>
      </c>
      <c r="M1409" s="13">
        <f t="shared" si="44"/>
        <v>27286.1</v>
      </c>
      <c r="N1409" s="14">
        <v>1</v>
      </c>
    </row>
    <row r="1410" spans="1:14" x14ac:dyDescent="0.25">
      <c r="A1410" s="11" t="s">
        <v>1969</v>
      </c>
      <c r="B1410" s="12" t="s">
        <v>1950</v>
      </c>
      <c r="C1410" s="12" t="s">
        <v>927</v>
      </c>
      <c r="D1410" s="12" t="s">
        <v>18</v>
      </c>
      <c r="E1410" s="12" t="s">
        <v>19</v>
      </c>
      <c r="F1410" s="13">
        <v>30000</v>
      </c>
      <c r="G1410" s="12">
        <v>0</v>
      </c>
      <c r="H1410" s="12">
        <v>-861</v>
      </c>
      <c r="I1410" s="12">
        <v>-912</v>
      </c>
      <c r="J1410" s="13">
        <f t="shared" si="43"/>
        <v>0</v>
      </c>
      <c r="K1410" s="13">
        <v>30000</v>
      </c>
      <c r="L1410" s="13">
        <v>-1773</v>
      </c>
      <c r="M1410" s="13">
        <f t="shared" si="44"/>
        <v>28227</v>
      </c>
      <c r="N1410" s="14">
        <v>1</v>
      </c>
    </row>
    <row r="1411" spans="1:14" x14ac:dyDescent="0.25">
      <c r="A1411" s="11" t="s">
        <v>1999</v>
      </c>
      <c r="B1411" s="12" t="s">
        <v>1950</v>
      </c>
      <c r="C1411" s="12" t="s">
        <v>94</v>
      </c>
      <c r="D1411" s="12" t="s">
        <v>18</v>
      </c>
      <c r="E1411" s="12" t="s">
        <v>19</v>
      </c>
      <c r="F1411" s="13">
        <v>30000</v>
      </c>
      <c r="G1411" s="12">
        <v>0</v>
      </c>
      <c r="H1411" s="12">
        <v>-803.6</v>
      </c>
      <c r="I1411" s="12">
        <v>-851.2</v>
      </c>
      <c r="J1411" s="13">
        <f t="shared" si="43"/>
        <v>0</v>
      </c>
      <c r="K1411" s="13">
        <v>28000</v>
      </c>
      <c r="L1411" s="13">
        <v>-1654.8</v>
      </c>
      <c r="M1411" s="13">
        <f t="shared" si="44"/>
        <v>26345.200000000001</v>
      </c>
      <c r="N1411" s="14">
        <v>1</v>
      </c>
    </row>
    <row r="1412" spans="1:14" x14ac:dyDescent="0.25">
      <c r="A1412" s="11" t="s">
        <v>1970</v>
      </c>
      <c r="B1412" s="12" t="s">
        <v>1971</v>
      </c>
      <c r="C1412" s="12" t="s">
        <v>203</v>
      </c>
      <c r="D1412" s="12" t="s">
        <v>23</v>
      </c>
      <c r="E1412" s="12" t="s">
        <v>19</v>
      </c>
      <c r="F1412" s="13">
        <v>69000</v>
      </c>
      <c r="G1412" s="13">
        <v>-4150.99</v>
      </c>
      <c r="H1412" s="13">
        <v>-1980.3</v>
      </c>
      <c r="I1412" s="13">
        <v>-2097.6</v>
      </c>
      <c r="J1412" s="13">
        <f t="shared" si="43"/>
        <v>-6623.6400000000012</v>
      </c>
      <c r="K1412" s="13">
        <v>69000</v>
      </c>
      <c r="L1412" s="13">
        <v>-14852.53</v>
      </c>
      <c r="M1412" s="13">
        <f t="shared" si="44"/>
        <v>54147.47</v>
      </c>
      <c r="N1412" s="14">
        <v>1</v>
      </c>
    </row>
    <row r="1413" spans="1:14" x14ac:dyDescent="0.25">
      <c r="A1413" s="11" t="s">
        <v>1972</v>
      </c>
      <c r="B1413" s="12" t="s">
        <v>1971</v>
      </c>
      <c r="C1413" s="12" t="s">
        <v>216</v>
      </c>
      <c r="D1413" s="12" t="s">
        <v>18</v>
      </c>
      <c r="E1413" s="12" t="s">
        <v>19</v>
      </c>
      <c r="F1413" s="13">
        <v>136878.75</v>
      </c>
      <c r="G1413" s="13">
        <v>-20780.25</v>
      </c>
      <c r="H1413" s="13">
        <v>-3928.42</v>
      </c>
      <c r="I1413" s="13">
        <v>-4161.1099999999997</v>
      </c>
      <c r="J1413" s="13">
        <f t="shared" si="43"/>
        <v>-186</v>
      </c>
      <c r="K1413" s="13">
        <v>136878.76</v>
      </c>
      <c r="L1413" s="13">
        <v>-29055.78</v>
      </c>
      <c r="M1413" s="13">
        <f t="shared" si="44"/>
        <v>107822.98000000001</v>
      </c>
      <c r="N1413" s="14">
        <v>1</v>
      </c>
    </row>
    <row r="1414" spans="1:14" x14ac:dyDescent="0.25">
      <c r="A1414" s="11" t="s">
        <v>1973</v>
      </c>
      <c r="B1414" s="12" t="s">
        <v>1971</v>
      </c>
      <c r="C1414" s="12" t="s">
        <v>1974</v>
      </c>
      <c r="D1414" s="12" t="s">
        <v>18</v>
      </c>
      <c r="E1414" s="12" t="s">
        <v>19</v>
      </c>
      <c r="F1414" s="13">
        <v>202400</v>
      </c>
      <c r="G1414" s="13">
        <v>-36259.93</v>
      </c>
      <c r="H1414" s="13">
        <v>-5808.88</v>
      </c>
      <c r="I1414" s="13">
        <v>-5883.16</v>
      </c>
      <c r="J1414" s="13">
        <f t="shared" si="43"/>
        <v>0</v>
      </c>
      <c r="K1414" s="13">
        <v>202400</v>
      </c>
      <c r="L1414" s="13">
        <v>-47951.97</v>
      </c>
      <c r="M1414" s="13">
        <f t="shared" si="44"/>
        <v>154448.03</v>
      </c>
      <c r="N1414" s="14">
        <v>1</v>
      </c>
    </row>
    <row r="1415" spans="1:14" x14ac:dyDescent="0.25">
      <c r="A1415" s="11" t="s">
        <v>419</v>
      </c>
      <c r="B1415" s="12" t="s">
        <v>1971</v>
      </c>
      <c r="C1415" s="12" t="s">
        <v>420</v>
      </c>
      <c r="D1415" s="12" t="s">
        <v>18</v>
      </c>
      <c r="E1415" s="12" t="s">
        <v>19</v>
      </c>
      <c r="F1415" s="13">
        <v>23272.95</v>
      </c>
      <c r="G1415" s="12">
        <v>0</v>
      </c>
      <c r="H1415" s="12">
        <v>-667.93</v>
      </c>
      <c r="I1415" s="12">
        <v>-707.5</v>
      </c>
      <c r="J1415" s="13">
        <f t="shared" si="43"/>
        <v>0</v>
      </c>
      <c r="K1415" s="13">
        <v>23272.959999999999</v>
      </c>
      <c r="L1415" s="13">
        <v>-1375.43</v>
      </c>
      <c r="M1415" s="13">
        <f t="shared" si="44"/>
        <v>21897.53</v>
      </c>
      <c r="N1415" s="14">
        <v>1</v>
      </c>
    </row>
    <row r="1416" spans="1:14" x14ac:dyDescent="0.25">
      <c r="A1416" s="11" t="s">
        <v>1976</v>
      </c>
      <c r="B1416" s="12" t="s">
        <v>1971</v>
      </c>
      <c r="C1416" s="12" t="s">
        <v>1977</v>
      </c>
      <c r="D1416" s="12" t="s">
        <v>23</v>
      </c>
      <c r="E1416" s="12" t="s">
        <v>19</v>
      </c>
      <c r="F1416" s="13">
        <v>45000</v>
      </c>
      <c r="G1416" s="13">
        <v>-1148.33</v>
      </c>
      <c r="H1416" s="13">
        <v>-1291.5</v>
      </c>
      <c r="I1416" s="13">
        <v>-1368</v>
      </c>
      <c r="J1416" s="13">
        <f t="shared" si="43"/>
        <v>-2078.9800000000005</v>
      </c>
      <c r="K1416" s="13">
        <v>45000</v>
      </c>
      <c r="L1416" s="13">
        <v>-5886.81</v>
      </c>
      <c r="M1416" s="13">
        <f t="shared" si="44"/>
        <v>39113.19</v>
      </c>
      <c r="N1416" s="14">
        <v>1</v>
      </c>
    </row>
    <row r="1417" spans="1:14" x14ac:dyDescent="0.25">
      <c r="A1417" s="11" t="s">
        <v>1978</v>
      </c>
      <c r="B1417" s="12" t="s">
        <v>1971</v>
      </c>
      <c r="C1417" s="12" t="s">
        <v>1977</v>
      </c>
      <c r="D1417" s="12" t="s">
        <v>23</v>
      </c>
      <c r="E1417" s="12" t="s">
        <v>19</v>
      </c>
      <c r="F1417" s="13">
        <v>40000</v>
      </c>
      <c r="G1417" s="12">
        <v>-442.65</v>
      </c>
      <c r="H1417" s="13">
        <v>-1148</v>
      </c>
      <c r="I1417" s="13">
        <v>-1216</v>
      </c>
      <c r="J1417" s="13">
        <f t="shared" si="43"/>
        <v>-5984.99</v>
      </c>
      <c r="K1417" s="13">
        <v>40000</v>
      </c>
      <c r="L1417" s="13">
        <v>-8791.64</v>
      </c>
      <c r="M1417" s="13">
        <f t="shared" si="44"/>
        <v>31208.36</v>
      </c>
      <c r="N1417" s="14">
        <v>1</v>
      </c>
    </row>
    <row r="1418" spans="1:14" x14ac:dyDescent="0.25">
      <c r="A1418" s="11" t="s">
        <v>1979</v>
      </c>
      <c r="B1418" s="12" t="s">
        <v>1971</v>
      </c>
      <c r="C1418" s="12" t="s">
        <v>1980</v>
      </c>
      <c r="D1418" s="12" t="s">
        <v>18</v>
      </c>
      <c r="E1418" s="12" t="s">
        <v>19</v>
      </c>
      <c r="F1418" s="13">
        <v>40000</v>
      </c>
      <c r="G1418" s="12">
        <v>-185.33</v>
      </c>
      <c r="H1418" s="13">
        <v>-1148</v>
      </c>
      <c r="I1418" s="13">
        <v>-1216</v>
      </c>
      <c r="J1418" s="13">
        <f t="shared" si="43"/>
        <v>-1715.46</v>
      </c>
      <c r="K1418" s="13">
        <v>40000</v>
      </c>
      <c r="L1418" s="13">
        <v>-4264.79</v>
      </c>
      <c r="M1418" s="13">
        <f t="shared" si="44"/>
        <v>35735.21</v>
      </c>
      <c r="N1418" s="14">
        <v>1</v>
      </c>
    </row>
    <row r="1419" spans="1:14" x14ac:dyDescent="0.25">
      <c r="A1419" s="11" t="s">
        <v>1981</v>
      </c>
      <c r="B1419" s="12" t="s">
        <v>1971</v>
      </c>
      <c r="C1419" s="12" t="s">
        <v>216</v>
      </c>
      <c r="D1419" s="12" t="s">
        <v>18</v>
      </c>
      <c r="E1419" s="12" t="s">
        <v>19</v>
      </c>
      <c r="F1419" s="13">
        <v>35000</v>
      </c>
      <c r="G1419" s="12">
        <v>0</v>
      </c>
      <c r="H1419" s="13">
        <v>-1004.5</v>
      </c>
      <c r="I1419" s="13">
        <v>-1064</v>
      </c>
      <c r="J1419" s="13">
        <f t="shared" si="43"/>
        <v>0</v>
      </c>
      <c r="K1419" s="13">
        <v>35000</v>
      </c>
      <c r="L1419" s="13">
        <v>-2068.5</v>
      </c>
      <c r="M1419" s="13">
        <f t="shared" si="44"/>
        <v>32931.5</v>
      </c>
      <c r="N1419" s="14">
        <v>1</v>
      </c>
    </row>
    <row r="1420" spans="1:14" x14ac:dyDescent="0.25">
      <c r="A1420" s="11" t="s">
        <v>1982</v>
      </c>
      <c r="B1420" s="12" t="s">
        <v>1971</v>
      </c>
      <c r="C1420" s="12" t="s">
        <v>1983</v>
      </c>
      <c r="D1420" s="12" t="s">
        <v>18</v>
      </c>
      <c r="E1420" s="12" t="s">
        <v>19</v>
      </c>
      <c r="F1420" s="13">
        <v>50000</v>
      </c>
      <c r="G1420" s="13">
        <v>-1854</v>
      </c>
      <c r="H1420" s="13">
        <v>-1435</v>
      </c>
      <c r="I1420" s="13">
        <v>-1520</v>
      </c>
      <c r="J1420" s="13">
        <f t="shared" si="43"/>
        <v>-7760.01</v>
      </c>
      <c r="K1420" s="13">
        <v>50000</v>
      </c>
      <c r="L1420" s="13">
        <v>-12569.01</v>
      </c>
      <c r="M1420" s="13">
        <f t="shared" si="44"/>
        <v>37430.99</v>
      </c>
      <c r="N1420" s="14">
        <v>1</v>
      </c>
    </row>
    <row r="1421" spans="1:14" x14ac:dyDescent="0.25">
      <c r="A1421" s="11" t="s">
        <v>1984</v>
      </c>
      <c r="B1421" s="12" t="s">
        <v>1971</v>
      </c>
      <c r="C1421" s="12" t="s">
        <v>216</v>
      </c>
      <c r="D1421" s="12" t="s">
        <v>18</v>
      </c>
      <c r="E1421" s="12" t="s">
        <v>19</v>
      </c>
      <c r="F1421" s="13">
        <v>70000</v>
      </c>
      <c r="G1421" s="13">
        <v>-5368.46</v>
      </c>
      <c r="H1421" s="13">
        <v>-2009</v>
      </c>
      <c r="I1421" s="13">
        <v>-2128</v>
      </c>
      <c r="J1421" s="13">
        <f t="shared" si="43"/>
        <v>-199.9900000000016</v>
      </c>
      <c r="K1421" s="13">
        <v>70000</v>
      </c>
      <c r="L1421" s="13">
        <v>-9705.4500000000007</v>
      </c>
      <c r="M1421" s="13">
        <f t="shared" si="44"/>
        <v>60294.55</v>
      </c>
      <c r="N1421" s="14">
        <v>1</v>
      </c>
    </row>
    <row r="1422" spans="1:14" x14ac:dyDescent="0.25">
      <c r="A1422" s="11" t="s">
        <v>1985</v>
      </c>
      <c r="B1422" s="12" t="s">
        <v>1971</v>
      </c>
      <c r="C1422" s="12" t="s">
        <v>94</v>
      </c>
      <c r="D1422" s="12" t="s">
        <v>18</v>
      </c>
      <c r="E1422" s="12" t="s">
        <v>19</v>
      </c>
      <c r="F1422" s="13">
        <v>40000</v>
      </c>
      <c r="G1422" s="12">
        <v>-442.65</v>
      </c>
      <c r="H1422" s="13">
        <v>-1148</v>
      </c>
      <c r="I1422" s="13">
        <v>-1216</v>
      </c>
      <c r="J1422" s="13">
        <f t="shared" si="43"/>
        <v>0</v>
      </c>
      <c r="K1422" s="13">
        <v>40000</v>
      </c>
      <c r="L1422" s="13">
        <v>-2806.65</v>
      </c>
      <c r="M1422" s="13">
        <f t="shared" si="44"/>
        <v>37193.35</v>
      </c>
      <c r="N1422" s="14">
        <v>1</v>
      </c>
    </row>
    <row r="1423" spans="1:14" x14ac:dyDescent="0.25">
      <c r="A1423" s="11" t="s">
        <v>1986</v>
      </c>
      <c r="B1423" s="12" t="s">
        <v>1971</v>
      </c>
      <c r="C1423" s="12" t="s">
        <v>1977</v>
      </c>
      <c r="D1423" s="12" t="s">
        <v>23</v>
      </c>
      <c r="E1423" s="12" t="s">
        <v>19</v>
      </c>
      <c r="F1423" s="13">
        <v>45000</v>
      </c>
      <c r="G1423" s="13">
        <v>-1148.33</v>
      </c>
      <c r="H1423" s="13">
        <v>-1291.5</v>
      </c>
      <c r="I1423" s="13">
        <v>-1368</v>
      </c>
      <c r="J1423" s="13">
        <f t="shared" si="43"/>
        <v>-797.93000000000029</v>
      </c>
      <c r="K1423" s="13">
        <v>45000</v>
      </c>
      <c r="L1423" s="13">
        <v>-4605.76</v>
      </c>
      <c r="M1423" s="13">
        <f t="shared" si="44"/>
        <v>40394.239999999998</v>
      </c>
      <c r="N1423" s="14">
        <v>1</v>
      </c>
    </row>
    <row r="1424" spans="1:14" x14ac:dyDescent="0.25">
      <c r="A1424" s="11" t="s">
        <v>2000</v>
      </c>
      <c r="B1424" s="12" t="s">
        <v>1971</v>
      </c>
      <c r="C1424" s="12" t="s">
        <v>140</v>
      </c>
      <c r="D1424" s="12" t="s">
        <v>18</v>
      </c>
      <c r="E1424" s="12" t="s">
        <v>19</v>
      </c>
      <c r="F1424" s="13">
        <v>30000</v>
      </c>
      <c r="G1424" s="12">
        <v>0</v>
      </c>
      <c r="H1424" s="12">
        <v>-803.6</v>
      </c>
      <c r="I1424" s="12">
        <v>-851.2</v>
      </c>
      <c r="J1424" s="13">
        <f t="shared" ref="J1424:J1425" si="45">-G1424-H1424-I1424+L1424</f>
        <v>0</v>
      </c>
      <c r="K1424" s="13">
        <v>28000</v>
      </c>
      <c r="L1424" s="13">
        <v>-1654.8</v>
      </c>
      <c r="M1424" s="13">
        <f t="shared" ref="M1424:M1426" si="46">+K1424+L1424</f>
        <v>26345.200000000001</v>
      </c>
      <c r="N1424" s="14">
        <v>1</v>
      </c>
    </row>
    <row r="1425" spans="1:14" ht="15.75" thickBot="1" x14ac:dyDescent="0.3">
      <c r="A1425" s="15" t="s">
        <v>1987</v>
      </c>
      <c r="B1425" s="16" t="s">
        <v>1988</v>
      </c>
      <c r="C1425" s="16" t="s">
        <v>1989</v>
      </c>
      <c r="D1425" s="16" t="s">
        <v>18</v>
      </c>
      <c r="E1425" s="16" t="s">
        <v>19</v>
      </c>
      <c r="F1425" s="17">
        <v>139150</v>
      </c>
      <c r="G1425" s="17">
        <v>-21314.5</v>
      </c>
      <c r="H1425" s="17">
        <v>-3993.61</v>
      </c>
      <c r="I1425" s="17">
        <v>-4230.16</v>
      </c>
      <c r="J1425" s="17">
        <f t="shared" si="45"/>
        <v>-298.97000000000116</v>
      </c>
      <c r="K1425" s="17">
        <v>139150</v>
      </c>
      <c r="L1425" s="17">
        <v>-29837.24</v>
      </c>
      <c r="M1425" s="17">
        <f t="shared" si="46"/>
        <v>109312.76</v>
      </c>
      <c r="N1425" s="18">
        <v>1</v>
      </c>
    </row>
    <row r="1426" spans="1:14" ht="15.75" thickBot="1" x14ac:dyDescent="0.3">
      <c r="A1426" s="19"/>
      <c r="B1426" s="20"/>
      <c r="C1426" s="20"/>
      <c r="D1426" s="20"/>
      <c r="E1426" s="20"/>
      <c r="F1426" s="21">
        <f t="shared" ref="F1426:L1426" si="47">SUM(F6:F1425)</f>
        <v>72049643.029999971</v>
      </c>
      <c r="G1426" s="22">
        <f t="shared" si="47"/>
        <v>-4812581.8300000094</v>
      </c>
      <c r="H1426" s="21">
        <f t="shared" si="47"/>
        <v>-2062831.0399999991</v>
      </c>
      <c r="I1426" s="22">
        <f t="shared" si="47"/>
        <v>-2153165.5099999974</v>
      </c>
      <c r="J1426" s="21">
        <f t="shared" si="47"/>
        <v>-4478998.790000001</v>
      </c>
      <c r="K1426" s="22">
        <f t="shared" si="47"/>
        <v>72013580.450000018</v>
      </c>
      <c r="L1426" s="21">
        <f t="shared" si="47"/>
        <v>-13507577.169999991</v>
      </c>
      <c r="M1426" s="21">
        <f t="shared" si="46"/>
        <v>58506003.280000031</v>
      </c>
      <c r="N1426" s="23">
        <f>SUM(N6:N1425)</f>
        <v>1420</v>
      </c>
    </row>
  </sheetData>
  <sheetProtection algorithmName="SHA-512" hashValue="X60wk9PiX9ZEVXBKvGb/RG1is++qPB0hWRZDDzGn3ZCwd4RRJXGNPn6EC6boYAJbcgjbPyUk0lcgPWWB1DcdVQ==" saltValue="q3bxJVU83x0sE1ouJl0aFQ==" spinCount="100000" sheet="1" objects="1" scenarios="1"/>
  <mergeCells count="3">
    <mergeCell ref="A1:N1"/>
    <mergeCell ref="A2:N2"/>
    <mergeCell ref="A3:N3"/>
  </mergeCells>
  <pageMargins left="0.23622047244094491" right="3.937007874015748E-2" top="0.55118110236220474" bottom="0.74803149606299213" header="0.31496062992125984" footer="0.31496062992125984"/>
  <pageSetup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TRANSPARENCIA MARZO</vt:lpstr>
      <vt:lpstr>'TRANSPARENCIA MARZO'!Títulos_a_imprimir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Saldaña Vizcaino</dc:creator>
  <cp:lastModifiedBy>Elizabeth Saldaña Vizcaino</cp:lastModifiedBy>
  <cp:lastPrinted>2025-04-02T18:11:53Z</cp:lastPrinted>
  <dcterms:created xsi:type="dcterms:W3CDTF">2025-03-04T16:29:36Z</dcterms:created>
  <dcterms:modified xsi:type="dcterms:W3CDTF">2025-04-08T16:04:41Z</dcterms:modified>
</cp:coreProperties>
</file>